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esri\sdesr\bfs\BTSA\8- Examens\Note évaluation CCF\"/>
    </mc:Choice>
  </mc:AlternateContent>
  <bookViews>
    <workbookView xWindow="0" yWindow="0" windowWidth="28800" windowHeight="11400" activeTab="4"/>
  </bookViews>
  <sheets>
    <sheet name="indications générales" sheetId="1" r:id="rId1"/>
    <sheet name="PEP global" sheetId="2" r:id="rId2"/>
    <sheet name="SE " sheetId="4" r:id="rId3"/>
    <sheet name="saisie des notes " sheetId="13" r:id="rId4"/>
    <sheet name="Moyenne " sheetId="12" r:id="rId5"/>
  </sheets>
  <externalReferences>
    <externalReference r:id="rId6"/>
  </externalReferences>
  <definedNames>
    <definedName name="_ftn1" localSheetId="2">'SE '!$A$12</definedName>
    <definedName name="_ftnref1" localSheetId="2">'SE '!$A$9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2" l="1"/>
  <c r="AL10" i="12" l="1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D4" i="12" l="1"/>
  <c r="F30" i="13" l="1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D3" i="12"/>
  <c r="J3" i="12"/>
  <c r="J4" i="12"/>
  <c r="J5" i="12"/>
  <c r="AC12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L11" i="12"/>
  <c r="K11" i="12"/>
  <c r="I11" i="12"/>
  <c r="H11" i="12"/>
  <c r="G11" i="12"/>
  <c r="F11" i="12"/>
  <c r="E11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I5" i="12"/>
  <c r="H5" i="12"/>
  <c r="G5" i="12"/>
  <c r="F5" i="12"/>
  <c r="E5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I4" i="12"/>
  <c r="H4" i="12"/>
  <c r="G4" i="12"/>
  <c r="F4" i="12"/>
  <c r="E4" i="12"/>
  <c r="AL3" i="12"/>
  <c r="AK3" i="12"/>
  <c r="AK12" i="12" s="1"/>
  <c r="AJ3" i="12"/>
  <c r="AJ12" i="12" s="1"/>
  <c r="AI3" i="12"/>
  <c r="AI12" i="12" s="1"/>
  <c r="AH3" i="12"/>
  <c r="AH12" i="12" s="1"/>
  <c r="AG3" i="12"/>
  <c r="AG12" i="12" s="1"/>
  <c r="AF3" i="12"/>
  <c r="AF12" i="12" s="1"/>
  <c r="AE3" i="12"/>
  <c r="AE12" i="12" s="1"/>
  <c r="AD3" i="12"/>
  <c r="AD12" i="12" s="1"/>
  <c r="AC3" i="12"/>
  <c r="AB3" i="12"/>
  <c r="AB12" i="12" s="1"/>
  <c r="AA3" i="12"/>
  <c r="AA12" i="12" s="1"/>
  <c r="Z3" i="12"/>
  <c r="Z12" i="12" s="1"/>
  <c r="Y3" i="12"/>
  <c r="Y12" i="12" s="1"/>
  <c r="X3" i="12"/>
  <c r="X12" i="12" s="1"/>
  <c r="W3" i="12"/>
  <c r="W12" i="12" s="1"/>
  <c r="V3" i="12"/>
  <c r="V12" i="12" s="1"/>
  <c r="U3" i="12"/>
  <c r="U12" i="12" s="1"/>
  <c r="T3" i="12"/>
  <c r="T12" i="12" s="1"/>
  <c r="S3" i="12"/>
  <c r="S12" i="12" s="1"/>
  <c r="R3" i="12"/>
  <c r="R12" i="12" s="1"/>
  <c r="Q3" i="12"/>
  <c r="Q12" i="12" s="1"/>
  <c r="P3" i="12"/>
  <c r="P12" i="12" s="1"/>
  <c r="O3" i="12"/>
  <c r="O12" i="12" s="1"/>
  <c r="N3" i="12"/>
  <c r="N12" i="12" s="1"/>
  <c r="M3" i="12"/>
  <c r="L3" i="12"/>
  <c r="L12" i="12" s="1"/>
  <c r="K3" i="12"/>
  <c r="K12" i="12" s="1"/>
  <c r="I3" i="12"/>
  <c r="I12" i="12" s="1"/>
  <c r="H3" i="12"/>
  <c r="H12" i="12" s="1"/>
  <c r="G3" i="12"/>
  <c r="G12" i="12" s="1"/>
  <c r="F3" i="12"/>
  <c r="F12" i="12" s="1"/>
  <c r="E3" i="12"/>
  <c r="E12" i="12" s="1"/>
  <c r="D5" i="12"/>
  <c r="AL11" i="12" l="1"/>
  <c r="AL12" i="12"/>
  <c r="M11" i="12"/>
  <c r="M12" i="12"/>
  <c r="J11" i="12"/>
  <c r="J12" i="12"/>
  <c r="D11" i="12"/>
  <c r="D12" i="12"/>
  <c r="C5" i="12" l="1"/>
  <c r="E30" i="13" l="1"/>
  <c r="C4" i="12" l="1"/>
  <c r="C3" i="12"/>
  <c r="C12" i="12" l="1"/>
  <c r="C11" i="12"/>
  <c r="B30" i="13"/>
</calcChain>
</file>

<file path=xl/comments1.xml><?xml version="1.0" encoding="utf-8"?>
<comments xmlns="http://schemas.openxmlformats.org/spreadsheetml/2006/main">
  <authors>
    <author>Marguerite DE TOURNADRE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B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D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J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L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AN11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</commentList>
</comments>
</file>

<file path=xl/comments2.xml><?xml version="1.0" encoding="utf-8"?>
<comments xmlns="http://schemas.openxmlformats.org/spreadsheetml/2006/main">
  <authors>
    <author>Marguerite DE TOURNADRE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Marguerite DE TOURNADRE:
</t>
        </r>
        <r>
          <rPr>
            <sz val="9"/>
            <color indexed="81"/>
            <rFont val="Tahoma"/>
            <family val="2"/>
          </rPr>
          <t>Ajuster le nombre de capacités intermédiaires en fonction de la SE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Doit être égal à 120 ECTS</t>
        </r>
      </text>
    </comment>
  </commentList>
</comments>
</file>

<file path=xl/comments3.xml><?xml version="1.0" encoding="utf-8"?>
<comments xmlns="http://schemas.openxmlformats.org/spreadsheetml/2006/main">
  <authors>
    <author>Marguerite DE TOURNADRE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Affichage en rouge si la moyenne des blocs professionnels est inférieure à 10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Marguerite DE TOURNADRE:</t>
        </r>
        <r>
          <rPr>
            <sz val="9"/>
            <color indexed="81"/>
            <rFont val="Tahoma"/>
            <family val="2"/>
          </rPr>
          <t xml:space="preserve">
Affichage en rouge si la moyenne générale est inférieure à 10
</t>
        </r>
      </text>
    </comment>
  </commentList>
</comments>
</file>

<file path=xl/sharedStrings.xml><?xml version="1.0" encoding="utf-8"?>
<sst xmlns="http://schemas.openxmlformats.org/spreadsheetml/2006/main" count="454" uniqueCount="184">
  <si>
    <t>C1.1</t>
  </si>
  <si>
    <t>Apprenants</t>
  </si>
  <si>
    <t xml:space="preserve">Situation d'évaluation </t>
  </si>
  <si>
    <t>Capacités intermédiaires</t>
  </si>
  <si>
    <t>B1</t>
  </si>
  <si>
    <t>B2</t>
  </si>
  <si>
    <t>B3</t>
  </si>
  <si>
    <t>B4</t>
  </si>
  <si>
    <t>B5</t>
  </si>
  <si>
    <t>B7</t>
  </si>
  <si>
    <t>B8</t>
  </si>
  <si>
    <t>Bloc de compétence 1</t>
  </si>
  <si>
    <t xml:space="preserve">Indications générales </t>
  </si>
  <si>
    <t>Semestre 2</t>
  </si>
  <si>
    <t>Semestre 3</t>
  </si>
  <si>
    <t>Semestre 4</t>
  </si>
  <si>
    <t>Epreuve</t>
  </si>
  <si>
    <t>Réglementaire</t>
  </si>
  <si>
    <t>Disciplines</t>
  </si>
  <si>
    <t>Sep</t>
  </si>
  <si>
    <t>Oct</t>
  </si>
  <si>
    <t>Nov</t>
  </si>
  <si>
    <t>Déc</t>
  </si>
  <si>
    <t>Jan</t>
  </si>
  <si>
    <t>Fév</t>
  </si>
  <si>
    <t>Mar</t>
  </si>
  <si>
    <t>Avr</t>
  </si>
  <si>
    <t>Mai</t>
  </si>
  <si>
    <t>Jui</t>
  </si>
  <si>
    <t>Aou</t>
  </si>
  <si>
    <t>OcT</t>
  </si>
  <si>
    <t>Juin</t>
  </si>
  <si>
    <t>Stages</t>
  </si>
  <si>
    <t>en entreprise</t>
  </si>
  <si>
    <t>E1</t>
  </si>
  <si>
    <t>C 1.1</t>
  </si>
  <si>
    <t>C 1.2</t>
  </si>
  <si>
    <t>C 1.3</t>
  </si>
  <si>
    <t>E2</t>
  </si>
  <si>
    <t>C 2.1</t>
  </si>
  <si>
    <t>C2.2</t>
  </si>
  <si>
    <t>C2.3</t>
  </si>
  <si>
    <t>E3</t>
  </si>
  <si>
    <t>C3.1</t>
  </si>
  <si>
    <t>C 3.2</t>
  </si>
  <si>
    <t>C 3.3</t>
  </si>
  <si>
    <t>E4</t>
  </si>
  <si>
    <t>E5</t>
  </si>
  <si>
    <t>E6</t>
  </si>
  <si>
    <t>E7</t>
  </si>
  <si>
    <t>E8</t>
  </si>
  <si>
    <t>BTSA</t>
  </si>
  <si>
    <t>Etablissement</t>
  </si>
  <si>
    <t xml:space="preserve">Formation  </t>
  </si>
  <si>
    <t xml:space="preserve">Spécialité </t>
  </si>
  <si>
    <t>Edité le
Page</t>
  </si>
  <si>
    <t xml:space="preserve">Présentation des situations d’évaluation </t>
  </si>
  <si>
    <t>Voie</t>
  </si>
  <si>
    <t>Capacité(s) évaluée(s) et crédits ECTS associés</t>
  </si>
  <si>
    <t>C X.X</t>
  </si>
  <si>
    <t>Module(s) correspondant(s)</t>
  </si>
  <si>
    <t>Commentaires (facultatif : précisions sur les conditions de déroulement)</t>
  </si>
  <si>
    <t>Enseignant/formateur référent pour la SE</t>
  </si>
  <si>
    <t>Examinateurs concernés (nombre, discipline, présence éventuelle de professionnels ou enseignants d'autres établissements)</t>
  </si>
  <si>
    <t>.. ECTS</t>
  </si>
  <si>
    <t>Compteur ECTS</t>
  </si>
  <si>
    <t>Bloc de compétence</t>
  </si>
  <si>
    <t>C2.1</t>
  </si>
  <si>
    <t>C3.2</t>
  </si>
  <si>
    <t>C3.3</t>
  </si>
  <si>
    <t>B6</t>
  </si>
  <si>
    <t>Total</t>
  </si>
  <si>
    <t>exemple : Nom Prénom</t>
  </si>
  <si>
    <t>Semestre 1</t>
  </si>
  <si>
    <t>C1.3</t>
  </si>
  <si>
    <t>Blocs des capacités professionnelles</t>
  </si>
  <si>
    <t>Blocs des capacités de tronc commun</t>
  </si>
  <si>
    <t>Moyenne des blocs professionnels</t>
  </si>
  <si>
    <t>Moyenne totale</t>
  </si>
  <si>
    <t>etc</t>
  </si>
  <si>
    <t>C 4.1</t>
  </si>
  <si>
    <t>C 4.2</t>
  </si>
  <si>
    <t>C4.3</t>
  </si>
  <si>
    <t>C 4.3</t>
  </si>
  <si>
    <t>C4.4</t>
  </si>
  <si>
    <t>C 5.1</t>
  </si>
  <si>
    <t>C 5.2</t>
  </si>
  <si>
    <t>C 5.3</t>
  </si>
  <si>
    <t>C6.1</t>
  </si>
  <si>
    <t>C 6.2</t>
  </si>
  <si>
    <t>C 6.3</t>
  </si>
  <si>
    <t>C 6.1</t>
  </si>
  <si>
    <t>C 7.1</t>
  </si>
  <si>
    <t>C 7.2</t>
  </si>
  <si>
    <t>C 8.1</t>
  </si>
  <si>
    <t>C 8.2</t>
  </si>
  <si>
    <t>C 8.3</t>
  </si>
  <si>
    <t xml:space="preserve">Situation d’Evaluation (intitulé)
Unité d’enseignement </t>
  </si>
  <si>
    <t>Date
semestre n :… (mois/année)</t>
  </si>
  <si>
    <t>SE</t>
  </si>
  <si>
    <t>C4.2</t>
  </si>
  <si>
    <t>C4.1</t>
  </si>
  <si>
    <t>C5.1</t>
  </si>
  <si>
    <t>C5.2</t>
  </si>
  <si>
    <t>C5.3</t>
  </si>
  <si>
    <t>C6.2</t>
  </si>
  <si>
    <t>C6.3</t>
  </si>
  <si>
    <t>C7.1</t>
  </si>
  <si>
    <t>C7.2</t>
  </si>
  <si>
    <t>C8.1</t>
  </si>
  <si>
    <t>C8.2</t>
  </si>
  <si>
    <t>C8.3</t>
  </si>
  <si>
    <r>
      <rPr>
        <u/>
        <sz val="12"/>
        <color theme="1"/>
        <rFont val="Calibri"/>
        <family val="2"/>
        <scheme val="minor"/>
      </rPr>
      <t xml:space="preserve">Gestion des dispenses : </t>
    </r>
    <r>
      <rPr>
        <sz val="12"/>
        <color theme="1"/>
        <rFont val="Calibri"/>
        <family val="2"/>
        <scheme val="minor"/>
      </rPr>
      <t xml:space="preserve">
- Pour les apprenants dispensés d'un ou plusieurs bloc(s) de compétence =&gt; ne pas indiquer de notes dans les capacités intermédiaires du/des bloc(s) dispensé(s)
</t>
    </r>
  </si>
  <si>
    <t xml:space="preserve">Cette maquette est mise à disposition des établissements mettant en place une formation de BTSA semestrialisée. Elle comprend : 
- Une maquette du PEP sur le cycle des deux années
- Une maquette du contenu des Situations d'Evaluations
- Un tableau de la saisie des notes
- Un tableau récapitulatif des notes pour chaque apprenant qui permet de calculer la moyenne générale
Réaliser autant de colonnes que d'apprenant
</t>
  </si>
  <si>
    <t>Candidat 6</t>
  </si>
  <si>
    <t>Candidat 7</t>
  </si>
  <si>
    <t>Candidat 8</t>
  </si>
  <si>
    <t>Candidat 9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</si>
  <si>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</si>
  <si>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</si>
  <si>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</si>
  <si>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</si>
  <si>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</si>
  <si>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</si>
  <si>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</si>
  <si>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</si>
  <si>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</si>
  <si>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</si>
  <si>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</si>
  <si>
    <t>Candidat 22</t>
  </si>
  <si>
    <t>Candidat 23</t>
  </si>
  <si>
    <t>Candidat 24</t>
  </si>
  <si>
    <t>Candidat 25</t>
  </si>
  <si>
    <t>Candidat 26</t>
  </si>
  <si>
    <t>Candidat 27</t>
  </si>
  <si>
    <t>Candidat 28</t>
  </si>
  <si>
    <t>Candidat 29</t>
  </si>
  <si>
    <t>Candidat 30</t>
  </si>
  <si>
    <t>Candidat 31</t>
  </si>
  <si>
    <t>Candidat 32</t>
  </si>
  <si>
    <t>Candidat 33</t>
  </si>
  <si>
    <t>Candidat 34</t>
  </si>
  <si>
    <t xml:space="preserve"> </t>
  </si>
  <si>
    <t>candidat 1</t>
  </si>
  <si>
    <t>candidat 2</t>
  </si>
  <si>
    <t>candidat 3</t>
  </si>
  <si>
    <t>candidat 4</t>
  </si>
  <si>
    <t>candidat 5</t>
  </si>
  <si>
    <t>candidat 10</t>
  </si>
  <si>
    <t>candidat 35</t>
  </si>
  <si>
    <t>Nommer le candidat dans l'onglet "saisie des notes", il sera reproduit dans l'onglet "Moyenne"</t>
  </si>
  <si>
    <t>C2.4</t>
  </si>
  <si>
    <t>C5,4</t>
  </si>
  <si>
    <t>C5.4</t>
  </si>
  <si>
    <t>Stage</t>
  </si>
  <si>
    <t xml:space="preserve">Le Chef d'établissement </t>
  </si>
  <si>
    <t>l'enseignant coordonnateur</t>
  </si>
  <si>
    <t>Le président adjoint de jury</t>
  </si>
  <si>
    <t>E</t>
  </si>
  <si>
    <t>Épreuve écrite</t>
  </si>
  <si>
    <t>Vu le :</t>
  </si>
  <si>
    <t>O</t>
  </si>
  <si>
    <t>Épreuve orale</t>
  </si>
  <si>
    <t>à</t>
  </si>
  <si>
    <t>P</t>
  </si>
  <si>
    <t>Épreuve pratique</t>
  </si>
  <si>
    <t>G+O</t>
  </si>
  <si>
    <t>Travaux de groupe + oral individuel</t>
  </si>
  <si>
    <t>G+E</t>
  </si>
  <si>
    <t>Travaux de groupe + écrit individuel</t>
  </si>
  <si>
    <t>E+P</t>
  </si>
  <si>
    <t>Épreuve écrite et pratique</t>
  </si>
  <si>
    <t>P+O</t>
  </si>
  <si>
    <t>Épreuve pratique et oral</t>
  </si>
  <si>
    <t>E+O</t>
  </si>
  <si>
    <t>Épreuve écrite et oral</t>
  </si>
  <si>
    <t>EP</t>
  </si>
  <si>
    <t>Épreuve ponctuelle</t>
  </si>
  <si>
    <t>Consignes</t>
  </si>
  <si>
    <t xml:space="preserve"> - Hachurer les périodes de stages</t>
  </si>
  <si>
    <t xml:space="preserve"> - Pour chaque épreuve situer les contrôles certificatifs dans le temps en précisant leurs modalités.abréviations ci-contre.</t>
  </si>
  <si>
    <t>Promotion</t>
  </si>
  <si>
    <t xml:space="preserve">
 PLAN D’EVALUATION PREVISIONNEL
Promotion :
</t>
  </si>
  <si>
    <t>Description de la SE (modalités de réalisation : durée, attendus, écrit, oral, pratique explicitée, explicitation de pratique…)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</si>
</sst>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_€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itstreamVeraSans"/>
    </font>
    <font>
      <b/>
      <sz val="12"/>
      <color theme="1"/>
      <name val="LiberationSans"/>
    </font>
    <font>
      <sz val="12"/>
      <color theme="1"/>
      <name val="LiberationSans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31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4" fillId="0" borderId="0" xfId="0" applyFont="1" applyAlignment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Fill="1" applyBorder="1"/>
    <xf numFmtId="0" fontId="2" fillId="0" borderId="7" xfId="0" applyFont="1" applyBorder="1" applyAlignment="1">
      <alignment vertical="center"/>
    </xf>
    <xf numFmtId="0" fontId="10" fillId="3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4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11" xfId="0" applyFont="1" applyBorder="1"/>
    <xf numFmtId="0" fontId="5" fillId="0" borderId="13" xfId="0" applyFont="1" applyBorder="1"/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3" borderId="6" xfId="0" applyFont="1" applyFill="1" applyBorder="1" applyAlignment="1">
      <alignment vertical="top" wrapText="1"/>
    </xf>
    <xf numFmtId="0" fontId="0" fillId="0" borderId="6" xfId="0" applyBorder="1" applyAlignment="1">
      <alignment vertical="center"/>
    </xf>
    <xf numFmtId="0" fontId="11" fillId="0" borderId="2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6" borderId="7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35" xfId="0" applyNumberFormat="1" applyBorder="1"/>
    <xf numFmtId="2" fontId="15" fillId="5" borderId="36" xfId="0" applyNumberFormat="1" applyFont="1" applyFill="1" applyBorder="1"/>
    <xf numFmtId="164" fontId="0" fillId="5" borderId="37" xfId="0" applyNumberFormat="1" applyFill="1" applyBorder="1"/>
    <xf numFmtId="165" fontId="0" fillId="0" borderId="38" xfId="0" applyNumberForma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/>
    <xf numFmtId="0" fontId="7" fillId="0" borderId="4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15" xfId="0" applyBorder="1"/>
    <xf numFmtId="0" fontId="0" fillId="7" borderId="39" xfId="0" applyFill="1" applyBorder="1" applyAlignment="1">
      <alignment horizontal="center"/>
    </xf>
    <xf numFmtId="0" fontId="0" fillId="7" borderId="40" xfId="0" applyFill="1" applyBorder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0" fontId="18" fillId="0" borderId="0" xfId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18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top" wrapText="1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5" xfId="0" applyFont="1" applyBorder="1" applyAlignment="1"/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6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5" borderId="61" xfId="0" applyFont="1" applyFill="1" applyBorder="1" applyAlignment="1">
      <alignment horizontal="left" vertical="center"/>
    </xf>
    <xf numFmtId="0" fontId="0" fillId="5" borderId="54" xfId="0" applyFont="1" applyFill="1" applyBorder="1" applyAlignment="1">
      <alignment horizontal="left" vertical="center"/>
    </xf>
    <xf numFmtId="0" fontId="0" fillId="5" borderId="62" xfId="0" applyFont="1" applyFill="1" applyBorder="1" applyAlignment="1">
      <alignment horizontal="left" vertical="center"/>
    </xf>
    <xf numFmtId="0" fontId="18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18" fillId="0" borderId="52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</cellXfs>
  <cellStyles count="2">
    <cellStyle name="Normal" xfId="0" builtinId="0"/>
    <cellStyle name="Normal_Ruban STAE" xfId="1"/>
  </cellStyles>
  <dxfs count="12">
    <dxf>
      <fill>
        <patternFill>
          <bgColor rgb="FFC0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0000"/>
      <color rgb="FFFF7C80"/>
      <color rgb="FFDEEAF6"/>
      <color rgb="FFDE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1~1.DE-\AppData\Local\Temp\PEP%20REMONTEE%20NOTES%20BTSA%20VO%20SEMESTRIALISE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ions générales"/>
      <sheetName val="PEP global"/>
      <sheetName val="SE "/>
      <sheetName val="saisie des notes "/>
      <sheetName val="Moyenne "/>
    </sheetNames>
    <sheetDataSet>
      <sheetData sheetId="0"/>
      <sheetData sheetId="1"/>
      <sheetData sheetId="2"/>
      <sheetData sheetId="3">
        <row r="14">
          <cell r="E14">
            <v>12</v>
          </cell>
        </row>
        <row r="15">
          <cell r="E15">
            <v>10</v>
          </cell>
        </row>
        <row r="16">
          <cell r="E16">
            <v>4</v>
          </cell>
        </row>
        <row r="17">
          <cell r="E17">
            <v>6</v>
          </cell>
        </row>
        <row r="18">
          <cell r="E18">
            <v>11</v>
          </cell>
        </row>
        <row r="19">
          <cell r="E19">
            <v>10.5</v>
          </cell>
        </row>
        <row r="21">
          <cell r="E21">
            <v>1.05</v>
          </cell>
        </row>
        <row r="22">
          <cell r="E22">
            <v>11.5</v>
          </cell>
        </row>
        <row r="23">
          <cell r="E23">
            <v>12</v>
          </cell>
        </row>
        <row r="24">
          <cell r="E24">
            <v>9.5</v>
          </cell>
        </row>
        <row r="25">
          <cell r="E25">
            <v>8.5</v>
          </cell>
        </row>
        <row r="26">
          <cell r="E26">
            <v>12</v>
          </cell>
        </row>
        <row r="27">
          <cell r="E27">
            <v>6</v>
          </cell>
        </row>
        <row r="28">
          <cell r="E28">
            <v>9</v>
          </cell>
        </row>
        <row r="29">
          <cell r="E29">
            <v>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workbookViewId="0">
      <selection activeCell="A4" sqref="A4:C4"/>
    </sheetView>
  </sheetViews>
  <sheetFormatPr baseColWidth="10" defaultRowHeight="15.75"/>
  <cols>
    <col min="1" max="1" width="35.875" customWidth="1"/>
  </cols>
  <sheetData>
    <row r="1" spans="1:5">
      <c r="A1" s="117" t="s">
        <v>12</v>
      </c>
      <c r="B1" s="118"/>
    </row>
    <row r="2" spans="1:5" ht="16.5" thickBot="1">
      <c r="A2" s="119"/>
      <c r="B2" s="120"/>
    </row>
    <row r="3" spans="1:5">
      <c r="A3" s="70"/>
      <c r="B3" s="70"/>
    </row>
    <row r="4" spans="1:5" ht="201.75" customHeight="1">
      <c r="A4" s="121" t="s">
        <v>113</v>
      </c>
      <c r="B4" s="121"/>
      <c r="C4" s="121"/>
      <c r="D4" s="68"/>
      <c r="E4" s="68"/>
    </row>
    <row r="5" spans="1:5" ht="64.5" customHeight="1">
      <c r="A5" s="121" t="s">
        <v>112</v>
      </c>
      <c r="B5" s="121"/>
      <c r="C5" s="121"/>
    </row>
    <row r="6" spans="1:5" ht="40.5" customHeight="1">
      <c r="A6" s="121" t="s">
        <v>150</v>
      </c>
      <c r="B6" s="121"/>
      <c r="C6" s="121"/>
    </row>
  </sheetData>
  <mergeCells count="4">
    <mergeCell ref="A1:B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0" zoomScaleNormal="70" zoomScaleSheetLayoutView="70" workbookViewId="0">
      <selection activeCell="G10" sqref="G10:G12"/>
    </sheetView>
  </sheetViews>
  <sheetFormatPr baseColWidth="10" defaultRowHeight="15.75"/>
  <cols>
    <col min="1" max="1" width="15.625" bestFit="1" customWidth="1"/>
  </cols>
  <sheetData>
    <row r="1" spans="1:25">
      <c r="A1" s="30" t="s">
        <v>52</v>
      </c>
      <c r="B1" s="158"/>
      <c r="C1" s="159"/>
      <c r="H1" s="164" t="s">
        <v>182</v>
      </c>
      <c r="I1" s="165"/>
      <c r="J1" s="165"/>
      <c r="K1" s="165"/>
      <c r="L1" s="165"/>
      <c r="M1" s="165"/>
      <c r="N1" s="165"/>
      <c r="R1" s="156" t="s">
        <v>55</v>
      </c>
      <c r="S1" s="157"/>
    </row>
    <row r="2" spans="1:25">
      <c r="A2" s="31" t="s">
        <v>181</v>
      </c>
      <c r="B2" s="160"/>
      <c r="C2" s="161"/>
      <c r="H2" s="165"/>
      <c r="I2" s="165"/>
      <c r="J2" s="165"/>
      <c r="K2" s="165"/>
      <c r="L2" s="165"/>
      <c r="M2" s="165"/>
      <c r="N2" s="165"/>
      <c r="R2" s="157"/>
      <c r="S2" s="157"/>
    </row>
    <row r="3" spans="1:25">
      <c r="A3" s="31" t="s">
        <v>53</v>
      </c>
      <c r="B3" s="160" t="s">
        <v>51</v>
      </c>
      <c r="C3" s="161"/>
      <c r="H3" s="165"/>
      <c r="I3" s="165"/>
      <c r="J3" s="165"/>
      <c r="K3" s="165"/>
      <c r="L3" s="165"/>
      <c r="M3" s="165"/>
      <c r="N3" s="165"/>
      <c r="R3" s="157"/>
      <c r="S3" s="157"/>
    </row>
    <row r="4" spans="1:25" ht="16.5" thickBot="1">
      <c r="A4" s="32" t="s">
        <v>54</v>
      </c>
      <c r="B4" s="162"/>
      <c r="C4" s="163"/>
      <c r="H4" s="165"/>
      <c r="I4" s="165"/>
      <c r="J4" s="165"/>
      <c r="K4" s="165"/>
      <c r="L4" s="165"/>
      <c r="M4" s="165"/>
      <c r="N4" s="165"/>
      <c r="R4" s="157"/>
      <c r="S4" s="157"/>
    </row>
    <row r="5" spans="1:25" ht="16.5" thickBot="1"/>
    <row r="6" spans="1:25" ht="16.5" thickBot="1">
      <c r="A6" s="3"/>
      <c r="B6" s="115"/>
      <c r="C6" s="116"/>
      <c r="D6" s="166" t="s">
        <v>73</v>
      </c>
      <c r="E6" s="166"/>
      <c r="F6" s="166"/>
      <c r="G6" s="166"/>
      <c r="H6" s="166"/>
      <c r="I6" s="166"/>
      <c r="J6" s="166" t="s">
        <v>13</v>
      </c>
      <c r="K6" s="166"/>
      <c r="L6" s="166"/>
      <c r="M6" s="166"/>
      <c r="N6" s="166"/>
      <c r="O6" s="166"/>
      <c r="P6" s="166" t="s">
        <v>14</v>
      </c>
      <c r="Q6" s="166"/>
      <c r="R6" s="166"/>
      <c r="S6" s="166"/>
      <c r="T6" s="166"/>
      <c r="U6" s="166"/>
      <c r="V6" s="166" t="s">
        <v>15</v>
      </c>
      <c r="W6" s="166"/>
      <c r="X6" s="166"/>
      <c r="Y6" s="167"/>
    </row>
    <row r="7" spans="1:25">
      <c r="A7" s="4" t="s">
        <v>16</v>
      </c>
      <c r="B7" s="168" t="s">
        <v>3</v>
      </c>
      <c r="C7" s="169" t="s">
        <v>18</v>
      </c>
      <c r="D7" s="89" t="s">
        <v>19</v>
      </c>
      <c r="E7" s="89" t="s">
        <v>20</v>
      </c>
      <c r="F7" s="89" t="s">
        <v>21</v>
      </c>
      <c r="G7" s="89" t="s">
        <v>22</v>
      </c>
      <c r="H7" s="89" t="s">
        <v>23</v>
      </c>
      <c r="I7" s="89" t="s">
        <v>24</v>
      </c>
      <c r="J7" s="89" t="s">
        <v>25</v>
      </c>
      <c r="K7" s="89" t="s">
        <v>26</v>
      </c>
      <c r="L7" s="89" t="s">
        <v>27</v>
      </c>
      <c r="M7" s="89" t="s">
        <v>28</v>
      </c>
      <c r="N7" s="89" t="s">
        <v>28</v>
      </c>
      <c r="O7" s="89" t="s">
        <v>29</v>
      </c>
      <c r="P7" s="89" t="s">
        <v>19</v>
      </c>
      <c r="Q7" s="89" t="s">
        <v>30</v>
      </c>
      <c r="R7" s="89" t="s">
        <v>21</v>
      </c>
      <c r="S7" s="89" t="s">
        <v>22</v>
      </c>
      <c r="T7" s="89" t="s">
        <v>23</v>
      </c>
      <c r="U7" s="89" t="s">
        <v>24</v>
      </c>
      <c r="V7" s="89" t="s">
        <v>25</v>
      </c>
      <c r="W7" s="89" t="s">
        <v>26</v>
      </c>
      <c r="X7" s="89" t="s">
        <v>27</v>
      </c>
      <c r="Y7" s="48" t="s">
        <v>31</v>
      </c>
    </row>
    <row r="8" spans="1:25">
      <c r="A8" s="5"/>
      <c r="B8" s="169"/>
      <c r="C8" s="16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8"/>
    </row>
    <row r="9" spans="1:25" ht="16.5" thickBot="1">
      <c r="A9" s="6" t="s">
        <v>17</v>
      </c>
      <c r="B9" s="169"/>
      <c r="C9" s="169"/>
      <c r="D9" s="38">
        <v>2022</v>
      </c>
      <c r="E9" s="38">
        <v>2022</v>
      </c>
      <c r="F9" s="38">
        <v>2022</v>
      </c>
      <c r="G9" s="38">
        <v>2022</v>
      </c>
      <c r="H9" s="38">
        <v>2023</v>
      </c>
      <c r="I9" s="38">
        <v>2023</v>
      </c>
      <c r="J9" s="38">
        <v>2023</v>
      </c>
      <c r="K9" s="38">
        <v>2023</v>
      </c>
      <c r="L9" s="38">
        <v>2023</v>
      </c>
      <c r="M9" s="38">
        <v>2023</v>
      </c>
      <c r="N9" s="38">
        <v>2023</v>
      </c>
      <c r="O9" s="38">
        <v>2023</v>
      </c>
      <c r="P9" s="38">
        <v>2023</v>
      </c>
      <c r="Q9" s="38">
        <v>2023</v>
      </c>
      <c r="R9" s="38">
        <v>2023</v>
      </c>
      <c r="S9" s="38">
        <v>2023</v>
      </c>
      <c r="T9" s="38">
        <v>2024</v>
      </c>
      <c r="U9" s="38">
        <v>2024</v>
      </c>
      <c r="V9" s="38">
        <v>2024</v>
      </c>
      <c r="W9" s="38">
        <v>2024</v>
      </c>
      <c r="X9" s="38">
        <v>2024</v>
      </c>
      <c r="Y9" s="48">
        <v>2024</v>
      </c>
    </row>
    <row r="10" spans="1:25">
      <c r="A10" s="47" t="s">
        <v>32</v>
      </c>
      <c r="B10" s="170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75"/>
      <c r="O10" s="178"/>
      <c r="P10" s="154"/>
      <c r="Q10" s="154"/>
      <c r="R10" s="154"/>
      <c r="S10" s="154"/>
      <c r="T10" s="154"/>
      <c r="U10" s="154"/>
      <c r="V10" s="154"/>
      <c r="W10" s="154"/>
      <c r="X10" s="154"/>
      <c r="Y10" s="175"/>
    </row>
    <row r="11" spans="1:25">
      <c r="A11" s="41"/>
      <c r="B11" s="171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76"/>
      <c r="O11" s="179"/>
      <c r="P11" s="155"/>
      <c r="Q11" s="155"/>
      <c r="R11" s="155"/>
      <c r="S11" s="155"/>
      <c r="T11" s="155"/>
      <c r="U11" s="155"/>
      <c r="V11" s="155"/>
      <c r="W11" s="155"/>
      <c r="X11" s="155"/>
      <c r="Y11" s="176"/>
    </row>
    <row r="12" spans="1:25" ht="16.5" thickBot="1">
      <c r="A12" s="49" t="s">
        <v>33</v>
      </c>
      <c r="B12" s="171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76"/>
      <c r="O12" s="179"/>
      <c r="P12" s="155"/>
      <c r="Q12" s="155"/>
      <c r="R12" s="155"/>
      <c r="S12" s="155"/>
      <c r="T12" s="155"/>
      <c r="U12" s="155"/>
      <c r="V12" s="155"/>
      <c r="W12" s="155"/>
      <c r="X12" s="155"/>
      <c r="Y12" s="176"/>
    </row>
    <row r="13" spans="1:25" ht="16.5" thickBot="1">
      <c r="A13" s="172" t="s">
        <v>34</v>
      </c>
      <c r="B13" s="50" t="s">
        <v>35</v>
      </c>
      <c r="C13" s="42"/>
      <c r="D13" s="42"/>
      <c r="E13" s="51"/>
      <c r="F13" s="51"/>
      <c r="G13" s="42"/>
      <c r="H13" s="42"/>
      <c r="I13" s="42"/>
      <c r="J13" s="42"/>
      <c r="K13" s="42"/>
      <c r="L13" s="42"/>
      <c r="M13" s="42"/>
      <c r="N13" s="176"/>
      <c r="O13" s="179"/>
      <c r="P13" s="42"/>
      <c r="Q13" s="42"/>
      <c r="R13" s="42"/>
      <c r="S13" s="42"/>
      <c r="T13" s="42"/>
      <c r="U13" s="42"/>
      <c r="V13" s="42"/>
      <c r="W13" s="42"/>
      <c r="X13" s="42"/>
      <c r="Y13" s="176"/>
    </row>
    <row r="14" spans="1:25" ht="16.5" thickBot="1">
      <c r="A14" s="173"/>
      <c r="B14" s="45" t="s">
        <v>36</v>
      </c>
      <c r="C14" s="43"/>
      <c r="D14" s="43"/>
      <c r="E14" s="46"/>
      <c r="F14" s="46"/>
      <c r="G14" s="43"/>
      <c r="H14" s="43"/>
      <c r="I14" s="43"/>
      <c r="J14" s="43"/>
      <c r="K14" s="43"/>
      <c r="L14" s="43"/>
      <c r="M14" s="43"/>
      <c r="N14" s="176"/>
      <c r="O14" s="179"/>
      <c r="P14" s="43"/>
      <c r="Q14" s="43"/>
      <c r="R14" s="43"/>
      <c r="S14" s="43"/>
      <c r="T14" s="43"/>
      <c r="U14" s="43"/>
      <c r="V14" s="43"/>
      <c r="W14" s="43"/>
      <c r="X14" s="43"/>
      <c r="Y14" s="176"/>
    </row>
    <row r="15" spans="1:25" ht="16.5" thickBot="1">
      <c r="A15" s="174"/>
      <c r="B15" s="52" t="s">
        <v>37</v>
      </c>
      <c r="C15" s="82"/>
      <c r="D15" s="82"/>
      <c r="E15" s="46"/>
      <c r="F15" s="46"/>
      <c r="G15" s="82"/>
      <c r="H15" s="82"/>
      <c r="I15" s="82"/>
      <c r="J15" s="82"/>
      <c r="K15" s="82"/>
      <c r="L15" s="82"/>
      <c r="M15" s="82"/>
      <c r="N15" s="176"/>
      <c r="O15" s="179"/>
      <c r="P15" s="82"/>
      <c r="Q15" s="82"/>
      <c r="R15" s="82"/>
      <c r="S15" s="82"/>
      <c r="T15" s="82"/>
      <c r="U15" s="82"/>
      <c r="V15" s="82"/>
      <c r="W15" s="82"/>
      <c r="X15" s="82"/>
      <c r="Y15" s="176"/>
    </row>
    <row r="16" spans="1:25" ht="16.5" thickBot="1">
      <c r="A16" s="151" t="s">
        <v>38</v>
      </c>
      <c r="B16" s="50" t="s">
        <v>39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177"/>
      <c r="O16" s="177"/>
      <c r="P16" s="81"/>
      <c r="Q16" s="81"/>
      <c r="R16" s="81"/>
      <c r="S16" s="81"/>
      <c r="T16" s="81"/>
      <c r="U16" s="81"/>
      <c r="V16" s="81"/>
      <c r="W16" s="81"/>
      <c r="X16" s="81"/>
      <c r="Y16" s="177"/>
    </row>
    <row r="17" spans="1:25" ht="16.5" thickBot="1">
      <c r="A17" s="152"/>
      <c r="B17" s="45" t="s">
        <v>40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2"/>
      <c r="N17" s="177"/>
      <c r="O17" s="177"/>
      <c r="P17" s="82"/>
      <c r="Q17" s="82"/>
      <c r="R17" s="82"/>
      <c r="S17" s="82"/>
      <c r="T17" s="82"/>
      <c r="U17" s="82"/>
      <c r="V17" s="82"/>
      <c r="W17" s="82"/>
      <c r="X17" s="82"/>
      <c r="Y17" s="177"/>
    </row>
    <row r="18" spans="1:25" ht="16.5" thickBot="1">
      <c r="A18" s="152"/>
      <c r="B18" s="52" t="s">
        <v>41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2"/>
      <c r="N18" s="177"/>
      <c r="O18" s="177"/>
      <c r="P18" s="82"/>
      <c r="Q18" s="82"/>
      <c r="R18" s="82"/>
      <c r="S18" s="82"/>
      <c r="T18" s="82"/>
      <c r="U18" s="82"/>
      <c r="V18" s="82"/>
      <c r="W18" s="82"/>
      <c r="X18" s="82"/>
      <c r="Y18" s="177"/>
    </row>
    <row r="19" spans="1:25" ht="16.5" thickBot="1">
      <c r="A19" s="153"/>
      <c r="B19" s="49" t="s">
        <v>151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44"/>
      <c r="N19" s="177"/>
      <c r="O19" s="177"/>
      <c r="P19" s="44"/>
      <c r="Q19" s="44"/>
      <c r="R19" s="44"/>
      <c r="S19" s="44"/>
      <c r="T19" s="44"/>
      <c r="U19" s="44"/>
      <c r="V19" s="44"/>
      <c r="W19" s="44"/>
      <c r="X19" s="44"/>
      <c r="Y19" s="177"/>
    </row>
    <row r="20" spans="1:25" ht="16.5" thickBot="1">
      <c r="A20" s="151" t="s">
        <v>42</v>
      </c>
      <c r="B20" s="50" t="s">
        <v>43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76"/>
      <c r="O20" s="179"/>
      <c r="P20" s="82"/>
      <c r="Q20" s="82"/>
      <c r="R20" s="82"/>
      <c r="S20" s="82"/>
      <c r="T20" s="82"/>
      <c r="U20" s="82"/>
      <c r="V20" s="82"/>
      <c r="W20" s="82"/>
      <c r="X20" s="82"/>
      <c r="Y20" s="176"/>
    </row>
    <row r="21" spans="1:25" ht="16.5" thickBot="1">
      <c r="A21" s="152"/>
      <c r="B21" s="45" t="s">
        <v>44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76"/>
      <c r="O21" s="179"/>
      <c r="P21" s="43"/>
      <c r="Q21" s="43"/>
      <c r="R21" s="43"/>
      <c r="S21" s="43"/>
      <c r="T21" s="43"/>
      <c r="U21" s="43"/>
      <c r="V21" s="43"/>
      <c r="W21" s="43"/>
      <c r="X21" s="43"/>
      <c r="Y21" s="176"/>
    </row>
    <row r="22" spans="1:25" ht="16.5" thickBot="1">
      <c r="A22" s="153"/>
      <c r="B22" s="45" t="s">
        <v>45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76"/>
      <c r="O22" s="179"/>
      <c r="P22" s="43"/>
      <c r="Q22" s="43"/>
      <c r="R22" s="43"/>
      <c r="S22" s="43"/>
      <c r="T22" s="43"/>
      <c r="U22" s="43"/>
      <c r="V22" s="43"/>
      <c r="W22" s="43"/>
      <c r="X22" s="43"/>
      <c r="Y22" s="176"/>
    </row>
    <row r="23" spans="1:25" ht="16.5" thickBot="1">
      <c r="A23" s="172" t="s">
        <v>46</v>
      </c>
      <c r="B23" s="50" t="s">
        <v>80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76"/>
      <c r="O23" s="179"/>
      <c r="P23" s="42"/>
      <c r="Q23" s="42"/>
      <c r="R23" s="42"/>
      <c r="S23" s="42"/>
      <c r="T23" s="42"/>
      <c r="U23" s="42"/>
      <c r="V23" s="42"/>
      <c r="W23" s="42"/>
      <c r="X23" s="42"/>
      <c r="Y23" s="176"/>
    </row>
    <row r="24" spans="1:25" ht="16.5" thickBot="1">
      <c r="A24" s="173"/>
      <c r="B24" s="45" t="s">
        <v>81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76"/>
      <c r="O24" s="179"/>
      <c r="P24" s="43"/>
      <c r="Q24" s="43"/>
      <c r="R24" s="43"/>
      <c r="S24" s="43"/>
      <c r="T24" s="43"/>
      <c r="U24" s="43"/>
      <c r="V24" s="43"/>
      <c r="W24" s="43"/>
      <c r="X24" s="43"/>
      <c r="Y24" s="176"/>
    </row>
    <row r="25" spans="1:25" ht="16.5" thickBot="1">
      <c r="A25" s="173"/>
      <c r="B25" s="45" t="s">
        <v>83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76"/>
      <c r="O25" s="179"/>
      <c r="P25" s="43"/>
      <c r="Q25" s="43"/>
      <c r="R25" s="43"/>
      <c r="S25" s="43"/>
      <c r="T25" s="43"/>
      <c r="U25" s="43"/>
      <c r="V25" s="43"/>
      <c r="W25" s="43"/>
      <c r="X25" s="43"/>
      <c r="Y25" s="176"/>
    </row>
    <row r="26" spans="1:25" ht="16.5" thickBot="1">
      <c r="A26" s="174"/>
      <c r="B26" s="45" t="s">
        <v>84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76"/>
      <c r="O26" s="179"/>
      <c r="P26" s="43"/>
      <c r="Q26" s="43"/>
      <c r="R26" s="43"/>
      <c r="S26" s="43"/>
      <c r="T26" s="43"/>
      <c r="U26" s="43"/>
      <c r="V26" s="43"/>
      <c r="W26" s="43"/>
      <c r="X26" s="43"/>
      <c r="Y26" s="176"/>
    </row>
    <row r="27" spans="1:25" ht="16.5" thickBot="1">
      <c r="A27" s="172" t="s">
        <v>47</v>
      </c>
      <c r="B27" s="50" t="s">
        <v>85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76"/>
      <c r="O27" s="179"/>
      <c r="P27" s="42"/>
      <c r="Q27" s="42"/>
      <c r="R27" s="42"/>
      <c r="S27" s="42"/>
      <c r="T27" s="42"/>
      <c r="U27" s="42"/>
      <c r="V27" s="42"/>
      <c r="W27" s="42"/>
      <c r="X27" s="42"/>
      <c r="Y27" s="176"/>
    </row>
    <row r="28" spans="1:25" ht="16.5" thickBot="1">
      <c r="A28" s="173"/>
      <c r="B28" s="45" t="s">
        <v>86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76"/>
      <c r="O28" s="179"/>
      <c r="P28" s="43"/>
      <c r="Q28" s="43"/>
      <c r="R28" s="43"/>
      <c r="S28" s="43"/>
      <c r="T28" s="43"/>
      <c r="U28" s="43"/>
      <c r="V28" s="43"/>
      <c r="W28" s="43"/>
      <c r="X28" s="43"/>
      <c r="Y28" s="176"/>
    </row>
    <row r="29" spans="1:25" ht="16.5" thickBot="1">
      <c r="A29" s="173"/>
      <c r="B29" s="52" t="s">
        <v>87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176"/>
      <c r="O29" s="179"/>
      <c r="P29" s="86"/>
      <c r="Q29" s="86"/>
      <c r="R29" s="86"/>
      <c r="S29" s="86"/>
      <c r="T29" s="86"/>
      <c r="U29" s="86"/>
      <c r="V29" s="86"/>
      <c r="W29" s="86"/>
      <c r="X29" s="86"/>
      <c r="Y29" s="176"/>
    </row>
    <row r="30" spans="1:25" ht="16.5" thickBot="1">
      <c r="A30" s="174"/>
      <c r="B30" s="90" t="s">
        <v>152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76"/>
      <c r="O30" s="179"/>
      <c r="P30" s="44"/>
      <c r="Q30" s="44"/>
      <c r="R30" s="44"/>
      <c r="S30" s="44"/>
      <c r="T30" s="44"/>
      <c r="U30" s="44"/>
      <c r="V30" s="44"/>
      <c r="W30" s="44"/>
      <c r="X30" s="44"/>
      <c r="Y30" s="176"/>
    </row>
    <row r="31" spans="1:25" ht="16.5" thickBot="1">
      <c r="A31" s="172" t="s">
        <v>48</v>
      </c>
      <c r="B31" s="50" t="s">
        <v>91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76"/>
      <c r="O31" s="179"/>
      <c r="P31" s="42"/>
      <c r="Q31" s="42"/>
      <c r="R31" s="42"/>
      <c r="S31" s="42"/>
      <c r="T31" s="42"/>
      <c r="U31" s="42"/>
      <c r="V31" s="42"/>
      <c r="W31" s="42"/>
      <c r="X31" s="42"/>
      <c r="Y31" s="176"/>
    </row>
    <row r="32" spans="1:25" ht="16.5" thickBot="1">
      <c r="A32" s="173"/>
      <c r="B32" s="45" t="s">
        <v>89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176"/>
      <c r="O32" s="179"/>
      <c r="P32" s="43"/>
      <c r="Q32" s="43"/>
      <c r="R32" s="43"/>
      <c r="S32" s="43"/>
      <c r="T32" s="43"/>
      <c r="U32" s="43"/>
      <c r="V32" s="43"/>
      <c r="W32" s="43"/>
      <c r="X32" s="43"/>
      <c r="Y32" s="176"/>
    </row>
    <row r="33" spans="1:25" ht="16.5" thickBot="1">
      <c r="A33" s="174"/>
      <c r="B33" s="52" t="s">
        <v>90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176"/>
      <c r="O33" s="179"/>
      <c r="P33" s="44"/>
      <c r="Q33" s="44"/>
      <c r="R33" s="44"/>
      <c r="S33" s="44"/>
      <c r="T33" s="44"/>
      <c r="U33" s="44"/>
      <c r="V33" s="44"/>
      <c r="W33" s="44"/>
      <c r="X33" s="44"/>
      <c r="Y33" s="176"/>
    </row>
    <row r="34" spans="1:25" ht="16.5" thickBot="1">
      <c r="A34" s="151" t="s">
        <v>49</v>
      </c>
      <c r="B34" s="50" t="s">
        <v>92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76"/>
      <c r="O34" s="179"/>
      <c r="P34" s="42"/>
      <c r="Q34" s="42"/>
      <c r="R34" s="42"/>
      <c r="S34" s="42"/>
      <c r="T34" s="42"/>
      <c r="U34" s="42"/>
      <c r="V34" s="42"/>
      <c r="W34" s="42"/>
      <c r="X34" s="42"/>
      <c r="Y34" s="176"/>
    </row>
    <row r="35" spans="1:25" ht="16.5" thickBot="1">
      <c r="A35" s="153"/>
      <c r="B35" s="45" t="s">
        <v>93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176"/>
      <c r="O35" s="179"/>
      <c r="P35" s="43"/>
      <c r="Q35" s="43"/>
      <c r="R35" s="43"/>
      <c r="S35" s="43"/>
      <c r="T35" s="43"/>
      <c r="U35" s="43"/>
      <c r="V35" s="43"/>
      <c r="W35" s="43"/>
      <c r="X35" s="43"/>
      <c r="Y35" s="176"/>
    </row>
    <row r="36" spans="1:25" ht="16.5" thickBot="1">
      <c r="A36" s="172" t="s">
        <v>50</v>
      </c>
      <c r="B36" s="50" t="s">
        <v>94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76"/>
      <c r="O36" s="179"/>
      <c r="P36" s="42"/>
      <c r="Q36" s="42"/>
      <c r="R36" s="42"/>
      <c r="S36" s="42"/>
      <c r="T36" s="42"/>
      <c r="U36" s="42"/>
      <c r="V36" s="42"/>
      <c r="W36" s="42"/>
      <c r="X36" s="42"/>
      <c r="Y36" s="176"/>
    </row>
    <row r="37" spans="1:25" ht="16.5" thickBot="1">
      <c r="A37" s="173"/>
      <c r="B37" s="45" t="s">
        <v>95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76"/>
      <c r="O37" s="179"/>
      <c r="P37" s="43"/>
      <c r="Q37" s="43"/>
      <c r="R37" s="43"/>
      <c r="S37" s="43"/>
      <c r="T37" s="43"/>
      <c r="U37" s="43"/>
      <c r="V37" s="43"/>
      <c r="W37" s="43"/>
      <c r="X37" s="43"/>
      <c r="Y37" s="176"/>
    </row>
    <row r="38" spans="1:25" ht="16.5" thickBot="1">
      <c r="A38" s="174"/>
      <c r="B38" s="52" t="s">
        <v>96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176"/>
      <c r="O38" s="179"/>
      <c r="P38" s="44"/>
      <c r="Q38" s="44"/>
      <c r="R38" s="44"/>
      <c r="S38" s="44"/>
      <c r="T38" s="44"/>
      <c r="U38" s="44"/>
      <c r="V38" s="44"/>
      <c r="W38" s="44"/>
      <c r="X38" s="44"/>
      <c r="Y38" s="176"/>
    </row>
    <row r="39" spans="1:25" ht="16.5" thickBot="1"/>
    <row r="40" spans="1:25" ht="18.75" thickTop="1">
      <c r="A40" s="97" t="str">
        <f>IF(SUM(C37:CF37)=0,"",SUM(C37:CF37))</f>
        <v/>
      </c>
      <c r="B40" s="98"/>
      <c r="C40" s="99" t="s">
        <v>154</v>
      </c>
      <c r="D40" s="100"/>
      <c r="E40" s="101"/>
      <c r="F40" s="101"/>
      <c r="G40" s="137" t="s">
        <v>155</v>
      </c>
      <c r="H40" s="138"/>
      <c r="I40" s="138"/>
      <c r="J40" s="139"/>
      <c r="K40" s="137" t="s">
        <v>156</v>
      </c>
      <c r="L40" s="138"/>
      <c r="M40" s="140"/>
      <c r="N40" s="141" t="s">
        <v>157</v>
      </c>
      <c r="O40" s="142"/>
      <c r="P40" s="143"/>
      <c r="Q40" s="102"/>
      <c r="R40" s="102"/>
    </row>
    <row r="41" spans="1:25" ht="18">
      <c r="A41" s="103"/>
      <c r="B41" s="104" t="s">
        <v>158</v>
      </c>
      <c r="C41" s="105" t="s">
        <v>159</v>
      </c>
      <c r="D41" s="106"/>
      <c r="E41" s="101"/>
      <c r="F41" s="101"/>
      <c r="G41" s="144" t="s">
        <v>160</v>
      </c>
      <c r="H41" s="145"/>
      <c r="I41" s="145"/>
      <c r="J41" s="146"/>
      <c r="K41" s="144" t="s">
        <v>160</v>
      </c>
      <c r="L41" s="145"/>
      <c r="M41" s="147"/>
      <c r="N41" s="148" t="s">
        <v>160</v>
      </c>
      <c r="O41" s="149"/>
      <c r="P41" s="150"/>
      <c r="Q41" s="102"/>
      <c r="R41" s="102"/>
    </row>
    <row r="42" spans="1:25" ht="18">
      <c r="A42" s="103"/>
      <c r="B42" s="104" t="s">
        <v>161</v>
      </c>
      <c r="C42" s="105" t="s">
        <v>162</v>
      </c>
      <c r="D42" s="106"/>
      <c r="E42" s="101"/>
      <c r="F42" s="101"/>
      <c r="G42" s="125" t="s">
        <v>163</v>
      </c>
      <c r="H42" s="126"/>
      <c r="I42" s="126"/>
      <c r="J42" s="127"/>
      <c r="K42" s="125" t="s">
        <v>163</v>
      </c>
      <c r="L42" s="126"/>
      <c r="M42" s="127"/>
      <c r="N42" s="125" t="s">
        <v>163</v>
      </c>
      <c r="O42" s="126"/>
      <c r="P42" s="127"/>
      <c r="Q42" s="102"/>
      <c r="R42" s="102"/>
    </row>
    <row r="43" spans="1:25" ht="18">
      <c r="A43" s="103"/>
      <c r="B43" s="104" t="s">
        <v>164</v>
      </c>
      <c r="C43" s="105" t="s">
        <v>165</v>
      </c>
      <c r="D43" s="106"/>
      <c r="E43" s="101"/>
      <c r="F43" s="101"/>
      <c r="G43" s="128"/>
      <c r="H43" s="129"/>
      <c r="I43" s="129"/>
      <c r="J43" s="130"/>
      <c r="K43" s="128"/>
      <c r="L43" s="129"/>
      <c r="M43" s="130"/>
      <c r="N43" s="128"/>
      <c r="O43" s="129"/>
      <c r="P43" s="130"/>
      <c r="Q43" s="102"/>
      <c r="R43" s="102"/>
    </row>
    <row r="44" spans="1:25" ht="18">
      <c r="A44" s="103"/>
      <c r="B44" s="104" t="s">
        <v>166</v>
      </c>
      <c r="C44" s="105" t="s">
        <v>167</v>
      </c>
      <c r="D44" s="106"/>
      <c r="E44" s="101"/>
      <c r="F44" s="101"/>
      <c r="G44" s="107"/>
      <c r="H44" s="107"/>
      <c r="I44" s="107"/>
      <c r="J44" s="107"/>
      <c r="K44" s="107"/>
      <c r="L44" s="107"/>
      <c r="M44" s="107"/>
      <c r="N44" s="107"/>
      <c r="O44" s="102"/>
      <c r="P44" s="102"/>
      <c r="Q44" s="102"/>
      <c r="R44" s="102"/>
    </row>
    <row r="45" spans="1:25" ht="18">
      <c r="A45" s="103"/>
      <c r="B45" s="104" t="s">
        <v>168</v>
      </c>
      <c r="C45" s="105" t="s">
        <v>169</v>
      </c>
      <c r="D45" s="106"/>
      <c r="E45" s="101"/>
      <c r="F45" s="101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25" ht="18">
      <c r="A46" s="103"/>
      <c r="B46" s="109" t="s">
        <v>170</v>
      </c>
      <c r="C46" s="105" t="s">
        <v>171</v>
      </c>
      <c r="D46" s="106"/>
      <c r="E46" s="101"/>
      <c r="F46" s="101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25" ht="18">
      <c r="A47" s="103"/>
      <c r="B47" s="109" t="s">
        <v>172</v>
      </c>
      <c r="C47" s="105" t="s">
        <v>173</v>
      </c>
      <c r="D47" s="106"/>
      <c r="E47" s="101"/>
      <c r="F47" s="101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25">
      <c r="A48" s="103"/>
      <c r="B48" s="109" t="s">
        <v>174</v>
      </c>
      <c r="C48" s="105" t="s">
        <v>175</v>
      </c>
      <c r="D48" s="106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16.5" thickBot="1">
      <c r="A49" s="103"/>
      <c r="B49" s="110" t="s">
        <v>176</v>
      </c>
      <c r="C49" s="111" t="s">
        <v>177</v>
      </c>
      <c r="D49" s="112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18" ht="18">
      <c r="A51" s="131" t="s">
        <v>178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3"/>
    </row>
    <row r="52" spans="1:18">
      <c r="A52" s="134" t="s">
        <v>179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6"/>
    </row>
    <row r="53" spans="1:18" ht="15.75" customHeight="1">
      <c r="A53" s="122" t="s">
        <v>180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</row>
  </sheetData>
  <mergeCells count="55">
    <mergeCell ref="A34:A35"/>
    <mergeCell ref="A23:A26"/>
    <mergeCell ref="A36:A38"/>
    <mergeCell ref="Y10:Y38"/>
    <mergeCell ref="N10:O38"/>
    <mergeCell ref="A27:A30"/>
    <mergeCell ref="A31:A33"/>
    <mergeCell ref="W10:W12"/>
    <mergeCell ref="X10:X12"/>
    <mergeCell ref="P10:P12"/>
    <mergeCell ref="Q10:Q12"/>
    <mergeCell ref="R10:R12"/>
    <mergeCell ref="S10:S12"/>
    <mergeCell ref="A13:A15"/>
    <mergeCell ref="T10:T12"/>
    <mergeCell ref="U10:U12"/>
    <mergeCell ref="V6:Y6"/>
    <mergeCell ref="B7:B9"/>
    <mergeCell ref="C7:C9"/>
    <mergeCell ref="V10:V12"/>
    <mergeCell ref="H10:H12"/>
    <mergeCell ref="I10:I12"/>
    <mergeCell ref="J10:J12"/>
    <mergeCell ref="K10:K12"/>
    <mergeCell ref="L10:L12"/>
    <mergeCell ref="M10:M12"/>
    <mergeCell ref="G10:G12"/>
    <mergeCell ref="B10:B12"/>
    <mergeCell ref="D6:I6"/>
    <mergeCell ref="J6:O6"/>
    <mergeCell ref="P6:U6"/>
    <mergeCell ref="R1:S4"/>
    <mergeCell ref="B1:C1"/>
    <mergeCell ref="B2:C2"/>
    <mergeCell ref="B3:C3"/>
    <mergeCell ref="B4:C4"/>
    <mergeCell ref="H1:N4"/>
    <mergeCell ref="A20:A22"/>
    <mergeCell ref="A16:A19"/>
    <mergeCell ref="D10:D12"/>
    <mergeCell ref="E10:E12"/>
    <mergeCell ref="F10:F12"/>
    <mergeCell ref="C10:C12"/>
    <mergeCell ref="G40:J40"/>
    <mergeCell ref="K40:M40"/>
    <mergeCell ref="N40:P40"/>
    <mergeCell ref="G41:J41"/>
    <mergeCell ref="K41:M41"/>
    <mergeCell ref="N41:P41"/>
    <mergeCell ref="A53:R53"/>
    <mergeCell ref="G42:J43"/>
    <mergeCell ref="K42:M43"/>
    <mergeCell ref="N42:P43"/>
    <mergeCell ref="A51:R51"/>
    <mergeCell ref="A52:R52"/>
  </mergeCells>
  <pageMargins left="0.7" right="0.7" top="0.75" bottom="0.75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2"/>
  <sheetViews>
    <sheetView topLeftCell="A19" zoomScale="80" zoomScaleNormal="80" workbookViewId="0">
      <selection activeCell="A4" sqref="A4"/>
    </sheetView>
  </sheetViews>
  <sheetFormatPr baseColWidth="10" defaultRowHeight="15.75"/>
  <cols>
    <col min="1" max="1" width="43.875" customWidth="1"/>
    <col min="2" max="2" width="35.625" customWidth="1"/>
    <col min="3" max="3" width="14" customWidth="1"/>
    <col min="4" max="4" width="35.625" customWidth="1"/>
    <col min="5" max="5" width="14" customWidth="1"/>
    <col min="6" max="6" width="35.625" customWidth="1"/>
    <col min="7" max="7" width="14" customWidth="1"/>
    <col min="8" max="8" width="35.625" customWidth="1"/>
    <col min="9" max="9" width="14" customWidth="1"/>
    <col min="10" max="10" width="35.625" customWidth="1"/>
    <col min="11" max="11" width="14" customWidth="1"/>
    <col min="12" max="12" width="35.625" customWidth="1"/>
    <col min="13" max="13" width="14" customWidth="1"/>
    <col min="14" max="14" width="35.625" customWidth="1"/>
    <col min="15" max="15" width="14" customWidth="1"/>
    <col min="16" max="16" width="35.625" customWidth="1"/>
    <col min="17" max="17" width="14" customWidth="1"/>
    <col min="18" max="18" width="35.625" customWidth="1"/>
    <col min="19" max="19" width="14" customWidth="1"/>
    <col min="20" max="20" width="35.625" customWidth="1"/>
    <col min="21" max="21" width="14" customWidth="1"/>
    <col min="22" max="22" width="35.625" customWidth="1"/>
    <col min="23" max="23" width="14" customWidth="1"/>
    <col min="24" max="24" width="35.625" customWidth="1"/>
    <col min="25" max="25" width="14" customWidth="1"/>
    <col min="26" max="26" width="35.625" customWidth="1"/>
    <col min="27" max="27" width="14" customWidth="1"/>
    <col min="28" max="28" width="35.625" customWidth="1"/>
    <col min="29" max="29" width="14" customWidth="1"/>
    <col min="30" max="30" width="35.625" customWidth="1"/>
    <col min="31" max="31" width="14" customWidth="1"/>
    <col min="32" max="32" width="35.625" customWidth="1"/>
    <col min="33" max="33" width="14" customWidth="1"/>
    <col min="34" max="34" width="35.625" customWidth="1"/>
    <col min="35" max="35" width="14" customWidth="1"/>
    <col min="36" max="36" width="35.625" customWidth="1"/>
    <col min="37" max="37" width="14" customWidth="1"/>
    <col min="38" max="38" width="35.625" customWidth="1"/>
    <col min="39" max="39" width="14" customWidth="1"/>
    <col min="40" max="40" width="35.625" customWidth="1"/>
    <col min="41" max="41" width="14" customWidth="1"/>
  </cols>
  <sheetData>
    <row r="1" spans="1:41" ht="33" customHeight="1" thickBot="1">
      <c r="A1" s="13" t="s">
        <v>56</v>
      </c>
    </row>
    <row r="2" spans="1:41">
      <c r="A2" s="10" t="s">
        <v>52</v>
      </c>
      <c r="B2" s="158"/>
      <c r="C2" s="159"/>
    </row>
    <row r="3" spans="1:41">
      <c r="A3" s="11" t="s">
        <v>181</v>
      </c>
      <c r="B3" s="160"/>
      <c r="C3" s="161"/>
    </row>
    <row r="4" spans="1:41">
      <c r="A4" s="11" t="s">
        <v>53</v>
      </c>
      <c r="B4" s="160" t="s">
        <v>51</v>
      </c>
      <c r="C4" s="161"/>
    </row>
    <row r="5" spans="1:41">
      <c r="A5" s="11" t="s">
        <v>54</v>
      </c>
      <c r="B5" s="160"/>
      <c r="C5" s="161"/>
    </row>
    <row r="6" spans="1:41" ht="16.5" thickBot="1">
      <c r="A6" s="12" t="s">
        <v>57</v>
      </c>
      <c r="B6" s="162"/>
      <c r="C6" s="163"/>
    </row>
    <row r="7" spans="1:41">
      <c r="A7" s="1"/>
    </row>
    <row r="8" spans="1:41" ht="27" customHeight="1">
      <c r="B8" s="18" t="s">
        <v>99</v>
      </c>
      <c r="C8" s="59" t="s">
        <v>65</v>
      </c>
      <c r="D8" s="18" t="s">
        <v>99</v>
      </c>
      <c r="E8" s="59" t="s">
        <v>65</v>
      </c>
      <c r="F8" s="18" t="s">
        <v>99</v>
      </c>
      <c r="G8" s="59" t="s">
        <v>65</v>
      </c>
      <c r="H8" s="18" t="s">
        <v>99</v>
      </c>
      <c r="I8" s="59" t="s">
        <v>65</v>
      </c>
      <c r="J8" s="18" t="s">
        <v>99</v>
      </c>
      <c r="K8" s="59" t="s">
        <v>65</v>
      </c>
      <c r="L8" s="18" t="s">
        <v>99</v>
      </c>
      <c r="M8" s="59" t="s">
        <v>65</v>
      </c>
      <c r="N8" s="18" t="s">
        <v>99</v>
      </c>
      <c r="O8" s="59" t="s">
        <v>65</v>
      </c>
      <c r="P8" s="18" t="s">
        <v>99</v>
      </c>
      <c r="Q8" s="59" t="s">
        <v>65</v>
      </c>
      <c r="R8" s="18" t="s">
        <v>99</v>
      </c>
      <c r="S8" s="59" t="s">
        <v>65</v>
      </c>
      <c r="T8" s="18" t="s">
        <v>99</v>
      </c>
      <c r="U8" s="59" t="s">
        <v>65</v>
      </c>
      <c r="V8" s="18" t="s">
        <v>99</v>
      </c>
      <c r="W8" s="59" t="s">
        <v>65</v>
      </c>
      <c r="X8" s="18" t="s">
        <v>99</v>
      </c>
      <c r="Y8" s="59" t="s">
        <v>65</v>
      </c>
      <c r="Z8" s="18" t="s">
        <v>99</v>
      </c>
      <c r="AA8" s="59" t="s">
        <v>65</v>
      </c>
      <c r="AB8" s="18" t="s">
        <v>99</v>
      </c>
      <c r="AC8" s="59" t="s">
        <v>65</v>
      </c>
      <c r="AD8" s="18" t="s">
        <v>99</v>
      </c>
      <c r="AE8" s="59" t="s">
        <v>65</v>
      </c>
      <c r="AF8" s="18" t="s">
        <v>99</v>
      </c>
      <c r="AG8" s="59" t="s">
        <v>65</v>
      </c>
      <c r="AH8" s="18" t="s">
        <v>99</v>
      </c>
      <c r="AI8" s="59" t="s">
        <v>65</v>
      </c>
      <c r="AJ8" s="18" t="s">
        <v>99</v>
      </c>
      <c r="AK8" s="59" t="s">
        <v>65</v>
      </c>
      <c r="AL8" s="18" t="s">
        <v>99</v>
      </c>
      <c r="AM8" s="59" t="s">
        <v>65</v>
      </c>
      <c r="AN8" s="18" t="s">
        <v>99</v>
      </c>
      <c r="AO8" s="59" t="s">
        <v>65</v>
      </c>
    </row>
    <row r="9" spans="1:41" ht="31.5">
      <c r="A9" s="58" t="s">
        <v>97</v>
      </c>
      <c r="B9" s="60"/>
      <c r="C9" s="64"/>
      <c r="D9" s="60"/>
      <c r="E9" s="64"/>
      <c r="F9" s="60"/>
      <c r="G9" s="64"/>
      <c r="H9" s="60"/>
      <c r="I9" s="64"/>
      <c r="J9" s="60"/>
      <c r="K9" s="64"/>
      <c r="L9" s="60"/>
      <c r="M9" s="64"/>
      <c r="N9" s="60"/>
      <c r="O9" s="64"/>
      <c r="P9" s="60"/>
      <c r="Q9" s="64"/>
      <c r="R9" s="60"/>
      <c r="S9" s="64"/>
      <c r="T9" s="60"/>
      <c r="U9" s="64"/>
      <c r="V9" s="60"/>
      <c r="W9" s="64"/>
      <c r="X9" s="60"/>
      <c r="Y9" s="64"/>
      <c r="Z9" s="60"/>
      <c r="AA9" s="64"/>
      <c r="AB9" s="60"/>
      <c r="AC9" s="64"/>
      <c r="AD9" s="60"/>
      <c r="AE9" s="64"/>
      <c r="AF9" s="60"/>
      <c r="AG9" s="64"/>
      <c r="AH9" s="60"/>
      <c r="AI9" s="64"/>
      <c r="AJ9" s="60"/>
      <c r="AK9" s="64"/>
      <c r="AL9" s="60"/>
      <c r="AM9" s="64"/>
      <c r="AN9" s="60"/>
      <c r="AO9" s="64"/>
    </row>
    <row r="10" spans="1:41" ht="31.5">
      <c r="A10" s="14" t="s">
        <v>98</v>
      </c>
      <c r="B10" s="61"/>
      <c r="C10" s="64"/>
      <c r="D10" s="61"/>
      <c r="E10" s="64"/>
      <c r="F10" s="61"/>
      <c r="G10" s="64"/>
      <c r="H10" s="61"/>
      <c r="I10" s="64"/>
      <c r="J10" s="61"/>
      <c r="K10" s="64"/>
      <c r="L10" s="61"/>
      <c r="M10" s="64"/>
      <c r="N10" s="61"/>
      <c r="O10" s="64"/>
      <c r="P10" s="61"/>
      <c r="Q10" s="64"/>
      <c r="R10" s="61"/>
      <c r="S10" s="64"/>
      <c r="T10" s="61"/>
      <c r="U10" s="64"/>
      <c r="V10" s="61"/>
      <c r="W10" s="64"/>
      <c r="X10" s="61"/>
      <c r="Y10" s="64"/>
      <c r="Z10" s="61"/>
      <c r="AA10" s="64"/>
      <c r="AB10" s="61"/>
      <c r="AC10" s="64"/>
      <c r="AD10" s="61"/>
      <c r="AE10" s="64"/>
      <c r="AF10" s="61"/>
      <c r="AG10" s="64"/>
      <c r="AH10" s="61"/>
      <c r="AI10" s="64"/>
      <c r="AJ10" s="61"/>
      <c r="AK10" s="64"/>
      <c r="AL10" s="61"/>
      <c r="AM10" s="64"/>
      <c r="AN10" s="61"/>
      <c r="AO10" s="64"/>
    </row>
    <row r="11" spans="1:41" ht="15.75" customHeight="1">
      <c r="A11" s="184" t="s">
        <v>58</v>
      </c>
      <c r="B11" s="67" t="s">
        <v>59</v>
      </c>
      <c r="C11" s="65" t="s">
        <v>64</v>
      </c>
      <c r="D11" s="62" t="s">
        <v>59</v>
      </c>
      <c r="E11" s="65" t="s">
        <v>64</v>
      </c>
      <c r="F11" s="62" t="s">
        <v>59</v>
      </c>
      <c r="G11" s="65" t="s">
        <v>64</v>
      </c>
      <c r="H11" s="62" t="s">
        <v>59</v>
      </c>
      <c r="I11" s="65" t="s">
        <v>64</v>
      </c>
      <c r="J11" s="62" t="s">
        <v>59</v>
      </c>
      <c r="K11" s="65" t="s">
        <v>64</v>
      </c>
      <c r="L11" s="62" t="s">
        <v>59</v>
      </c>
      <c r="M11" s="65" t="s">
        <v>64</v>
      </c>
      <c r="N11" s="62" t="s">
        <v>59</v>
      </c>
      <c r="O11" s="65" t="s">
        <v>64</v>
      </c>
      <c r="P11" s="62" t="s">
        <v>59</v>
      </c>
      <c r="Q11" s="65" t="s">
        <v>64</v>
      </c>
      <c r="R11" s="62" t="s">
        <v>59</v>
      </c>
      <c r="S11" s="65" t="s">
        <v>64</v>
      </c>
      <c r="T11" s="62" t="s">
        <v>59</v>
      </c>
      <c r="U11" s="65" t="s">
        <v>64</v>
      </c>
      <c r="V11" s="62" t="s">
        <v>59</v>
      </c>
      <c r="W11" s="65" t="s">
        <v>64</v>
      </c>
      <c r="X11" s="62" t="s">
        <v>59</v>
      </c>
      <c r="Y11" s="65" t="s">
        <v>64</v>
      </c>
      <c r="Z11" s="62" t="s">
        <v>59</v>
      </c>
      <c r="AA11" s="65" t="s">
        <v>64</v>
      </c>
      <c r="AB11" s="62" t="s">
        <v>59</v>
      </c>
      <c r="AC11" s="65" t="s">
        <v>64</v>
      </c>
      <c r="AD11" s="62" t="s">
        <v>59</v>
      </c>
      <c r="AE11" s="65" t="s">
        <v>64</v>
      </c>
      <c r="AF11" s="62" t="s">
        <v>59</v>
      </c>
      <c r="AG11" s="65" t="s">
        <v>64</v>
      </c>
      <c r="AH11" s="62" t="s">
        <v>59</v>
      </c>
      <c r="AI11" s="65" t="s">
        <v>64</v>
      </c>
      <c r="AJ11" s="62" t="s">
        <v>59</v>
      </c>
      <c r="AK11" s="65" t="s">
        <v>64</v>
      </c>
      <c r="AL11" s="62" t="s">
        <v>59</v>
      </c>
      <c r="AM11" s="65" t="s">
        <v>64</v>
      </c>
      <c r="AN11" s="62" t="s">
        <v>59</v>
      </c>
      <c r="AO11" s="65" t="s">
        <v>64</v>
      </c>
    </row>
    <row r="12" spans="1:41">
      <c r="A12" s="185"/>
      <c r="B12" s="62" t="s">
        <v>59</v>
      </c>
      <c r="C12" s="65" t="s">
        <v>64</v>
      </c>
      <c r="D12" s="62" t="s">
        <v>59</v>
      </c>
      <c r="E12" s="65" t="s">
        <v>64</v>
      </c>
      <c r="F12" s="62" t="s">
        <v>59</v>
      </c>
      <c r="G12" s="65" t="s">
        <v>64</v>
      </c>
      <c r="H12" s="62" t="s">
        <v>59</v>
      </c>
      <c r="I12" s="65" t="s">
        <v>64</v>
      </c>
      <c r="J12" s="62" t="s">
        <v>59</v>
      </c>
      <c r="K12" s="65" t="s">
        <v>64</v>
      </c>
      <c r="L12" s="62" t="s">
        <v>59</v>
      </c>
      <c r="M12" s="65" t="s">
        <v>64</v>
      </c>
      <c r="N12" s="62" t="s">
        <v>59</v>
      </c>
      <c r="O12" s="65" t="s">
        <v>64</v>
      </c>
      <c r="P12" s="62" t="s">
        <v>59</v>
      </c>
      <c r="Q12" s="65" t="s">
        <v>64</v>
      </c>
      <c r="R12" s="62" t="s">
        <v>59</v>
      </c>
      <c r="S12" s="65" t="s">
        <v>64</v>
      </c>
      <c r="T12" s="62" t="s">
        <v>59</v>
      </c>
      <c r="U12" s="65" t="s">
        <v>64</v>
      </c>
      <c r="V12" s="62" t="s">
        <v>59</v>
      </c>
      <c r="W12" s="65" t="s">
        <v>64</v>
      </c>
      <c r="X12" s="62" t="s">
        <v>59</v>
      </c>
      <c r="Y12" s="65" t="s">
        <v>64</v>
      </c>
      <c r="Z12" s="62" t="s">
        <v>59</v>
      </c>
      <c r="AA12" s="65" t="s">
        <v>64</v>
      </c>
      <c r="AB12" s="62" t="s">
        <v>59</v>
      </c>
      <c r="AC12" s="65" t="s">
        <v>64</v>
      </c>
      <c r="AD12" s="62" t="s">
        <v>59</v>
      </c>
      <c r="AE12" s="65" t="s">
        <v>64</v>
      </c>
      <c r="AF12" s="62" t="s">
        <v>59</v>
      </c>
      <c r="AG12" s="65" t="s">
        <v>64</v>
      </c>
      <c r="AH12" s="62" t="s">
        <v>59</v>
      </c>
      <c r="AI12" s="65" t="s">
        <v>64</v>
      </c>
      <c r="AJ12" s="62" t="s">
        <v>59</v>
      </c>
      <c r="AK12" s="65" t="s">
        <v>64</v>
      </c>
      <c r="AL12" s="62" t="s">
        <v>59</v>
      </c>
      <c r="AM12" s="65" t="s">
        <v>64</v>
      </c>
      <c r="AN12" s="62" t="s">
        <v>59</v>
      </c>
      <c r="AO12" s="65" t="s">
        <v>64</v>
      </c>
    </row>
    <row r="13" spans="1:41">
      <c r="A13" s="185"/>
      <c r="B13" s="62" t="s">
        <v>59</v>
      </c>
      <c r="C13" s="65" t="s">
        <v>64</v>
      </c>
      <c r="D13" s="62" t="s">
        <v>59</v>
      </c>
      <c r="E13" s="65" t="s">
        <v>64</v>
      </c>
      <c r="F13" s="62" t="s">
        <v>59</v>
      </c>
      <c r="G13" s="65" t="s">
        <v>64</v>
      </c>
      <c r="H13" s="62" t="s">
        <v>59</v>
      </c>
      <c r="I13" s="65" t="s">
        <v>64</v>
      </c>
      <c r="J13" s="62" t="s">
        <v>59</v>
      </c>
      <c r="K13" s="65" t="s">
        <v>64</v>
      </c>
      <c r="L13" s="62" t="s">
        <v>59</v>
      </c>
      <c r="M13" s="65" t="s">
        <v>64</v>
      </c>
      <c r="N13" s="62" t="s">
        <v>59</v>
      </c>
      <c r="O13" s="65" t="s">
        <v>64</v>
      </c>
      <c r="P13" s="62" t="s">
        <v>59</v>
      </c>
      <c r="Q13" s="65" t="s">
        <v>64</v>
      </c>
      <c r="R13" s="62" t="s">
        <v>59</v>
      </c>
      <c r="S13" s="65" t="s">
        <v>64</v>
      </c>
      <c r="T13" s="62" t="s">
        <v>59</v>
      </c>
      <c r="U13" s="65" t="s">
        <v>64</v>
      </c>
      <c r="V13" s="62" t="s">
        <v>59</v>
      </c>
      <c r="W13" s="65" t="s">
        <v>64</v>
      </c>
      <c r="X13" s="62" t="s">
        <v>59</v>
      </c>
      <c r="Y13" s="65" t="s">
        <v>64</v>
      </c>
      <c r="Z13" s="62" t="s">
        <v>59</v>
      </c>
      <c r="AA13" s="65" t="s">
        <v>64</v>
      </c>
      <c r="AB13" s="62" t="s">
        <v>59</v>
      </c>
      <c r="AC13" s="65" t="s">
        <v>64</v>
      </c>
      <c r="AD13" s="62" t="s">
        <v>59</v>
      </c>
      <c r="AE13" s="65" t="s">
        <v>64</v>
      </c>
      <c r="AF13" s="62" t="s">
        <v>59</v>
      </c>
      <c r="AG13" s="65" t="s">
        <v>64</v>
      </c>
      <c r="AH13" s="62" t="s">
        <v>59</v>
      </c>
      <c r="AI13" s="65" t="s">
        <v>64</v>
      </c>
      <c r="AJ13" s="62" t="s">
        <v>59</v>
      </c>
      <c r="AK13" s="65" t="s">
        <v>64</v>
      </c>
      <c r="AL13" s="62" t="s">
        <v>59</v>
      </c>
      <c r="AM13" s="65" t="s">
        <v>64</v>
      </c>
      <c r="AN13" s="62" t="s">
        <v>59</v>
      </c>
      <c r="AO13" s="65" t="s">
        <v>64</v>
      </c>
    </row>
    <row r="14" spans="1:41">
      <c r="A14" s="185"/>
      <c r="B14" s="62" t="s">
        <v>59</v>
      </c>
      <c r="C14" s="65" t="s">
        <v>64</v>
      </c>
      <c r="D14" s="62" t="s">
        <v>59</v>
      </c>
      <c r="E14" s="65" t="s">
        <v>64</v>
      </c>
      <c r="F14" s="62" t="s">
        <v>59</v>
      </c>
      <c r="G14" s="65" t="s">
        <v>64</v>
      </c>
      <c r="H14" s="62" t="s">
        <v>59</v>
      </c>
      <c r="I14" s="65" t="s">
        <v>64</v>
      </c>
      <c r="J14" s="62" t="s">
        <v>59</v>
      </c>
      <c r="K14" s="65" t="s">
        <v>64</v>
      </c>
      <c r="L14" s="62" t="s">
        <v>59</v>
      </c>
      <c r="M14" s="65" t="s">
        <v>64</v>
      </c>
      <c r="N14" s="62" t="s">
        <v>59</v>
      </c>
      <c r="O14" s="65" t="s">
        <v>64</v>
      </c>
      <c r="P14" s="62" t="s">
        <v>59</v>
      </c>
      <c r="Q14" s="65" t="s">
        <v>64</v>
      </c>
      <c r="R14" s="62" t="s">
        <v>59</v>
      </c>
      <c r="S14" s="65" t="s">
        <v>64</v>
      </c>
      <c r="T14" s="62" t="s">
        <v>59</v>
      </c>
      <c r="U14" s="65" t="s">
        <v>64</v>
      </c>
      <c r="V14" s="62" t="s">
        <v>59</v>
      </c>
      <c r="W14" s="65" t="s">
        <v>64</v>
      </c>
      <c r="X14" s="62" t="s">
        <v>59</v>
      </c>
      <c r="Y14" s="65" t="s">
        <v>64</v>
      </c>
      <c r="Z14" s="62" t="s">
        <v>59</v>
      </c>
      <c r="AA14" s="65" t="s">
        <v>64</v>
      </c>
      <c r="AB14" s="62" t="s">
        <v>59</v>
      </c>
      <c r="AC14" s="65" t="s">
        <v>64</v>
      </c>
      <c r="AD14" s="62" t="s">
        <v>59</v>
      </c>
      <c r="AE14" s="65" t="s">
        <v>64</v>
      </c>
      <c r="AF14" s="62" t="s">
        <v>59</v>
      </c>
      <c r="AG14" s="65" t="s">
        <v>64</v>
      </c>
      <c r="AH14" s="62" t="s">
        <v>59</v>
      </c>
      <c r="AI14" s="65" t="s">
        <v>64</v>
      </c>
      <c r="AJ14" s="62" t="s">
        <v>59</v>
      </c>
      <c r="AK14" s="65" t="s">
        <v>64</v>
      </c>
      <c r="AL14" s="62" t="s">
        <v>59</v>
      </c>
      <c r="AM14" s="65" t="s">
        <v>64</v>
      </c>
      <c r="AN14" s="62" t="s">
        <v>59</v>
      </c>
      <c r="AO14" s="65" t="s">
        <v>64</v>
      </c>
    </row>
    <row r="15" spans="1:41">
      <c r="A15" s="186"/>
      <c r="B15" s="62" t="s">
        <v>59</v>
      </c>
      <c r="C15" s="65" t="s">
        <v>64</v>
      </c>
      <c r="D15" s="62" t="s">
        <v>59</v>
      </c>
      <c r="E15" s="65" t="s">
        <v>64</v>
      </c>
      <c r="F15" s="62" t="s">
        <v>59</v>
      </c>
      <c r="G15" s="65" t="s">
        <v>64</v>
      </c>
      <c r="H15" s="62" t="s">
        <v>59</v>
      </c>
      <c r="I15" s="65" t="s">
        <v>64</v>
      </c>
      <c r="J15" s="62" t="s">
        <v>59</v>
      </c>
      <c r="K15" s="65" t="s">
        <v>64</v>
      </c>
      <c r="L15" s="62" t="s">
        <v>59</v>
      </c>
      <c r="M15" s="65" t="s">
        <v>64</v>
      </c>
      <c r="N15" s="62" t="s">
        <v>59</v>
      </c>
      <c r="O15" s="65" t="s">
        <v>64</v>
      </c>
      <c r="P15" s="62" t="s">
        <v>59</v>
      </c>
      <c r="Q15" s="65" t="s">
        <v>64</v>
      </c>
      <c r="R15" s="62" t="s">
        <v>59</v>
      </c>
      <c r="S15" s="65" t="s">
        <v>64</v>
      </c>
      <c r="T15" s="62" t="s">
        <v>59</v>
      </c>
      <c r="U15" s="65" t="s">
        <v>64</v>
      </c>
      <c r="V15" s="62" t="s">
        <v>59</v>
      </c>
      <c r="W15" s="65" t="s">
        <v>64</v>
      </c>
      <c r="X15" s="62" t="s">
        <v>59</v>
      </c>
      <c r="Y15" s="65" t="s">
        <v>64</v>
      </c>
      <c r="Z15" s="62" t="s">
        <v>59</v>
      </c>
      <c r="AA15" s="65" t="s">
        <v>64</v>
      </c>
      <c r="AB15" s="62" t="s">
        <v>59</v>
      </c>
      <c r="AC15" s="65" t="s">
        <v>64</v>
      </c>
      <c r="AD15" s="62" t="s">
        <v>59</v>
      </c>
      <c r="AE15" s="65" t="s">
        <v>64</v>
      </c>
      <c r="AF15" s="62" t="s">
        <v>59</v>
      </c>
      <c r="AG15" s="65" t="s">
        <v>64</v>
      </c>
      <c r="AH15" s="62" t="s">
        <v>59</v>
      </c>
      <c r="AI15" s="65" t="s">
        <v>64</v>
      </c>
      <c r="AJ15" s="62" t="s">
        <v>59</v>
      </c>
      <c r="AK15" s="65" t="s">
        <v>64</v>
      </c>
      <c r="AL15" s="62" t="s">
        <v>59</v>
      </c>
      <c r="AM15" s="65" t="s">
        <v>64</v>
      </c>
      <c r="AN15" s="62" t="s">
        <v>59</v>
      </c>
      <c r="AO15" s="65" t="s">
        <v>64</v>
      </c>
    </row>
    <row r="16" spans="1:41" ht="36.75" customHeight="1">
      <c r="A16" s="15" t="s">
        <v>60</v>
      </c>
      <c r="B16" s="63"/>
      <c r="C16" s="65"/>
      <c r="D16" s="63"/>
      <c r="E16" s="65"/>
      <c r="F16" s="63"/>
      <c r="G16" s="65"/>
      <c r="H16" s="63"/>
      <c r="I16" s="65"/>
      <c r="J16" s="63"/>
      <c r="K16" s="65"/>
      <c r="L16" s="63"/>
      <c r="M16" s="65"/>
      <c r="N16" s="63"/>
      <c r="O16" s="65"/>
      <c r="P16" s="63"/>
      <c r="Q16" s="65"/>
      <c r="R16" s="63"/>
      <c r="S16" s="65"/>
      <c r="T16" s="63"/>
      <c r="U16" s="65"/>
      <c r="V16" s="63"/>
      <c r="W16" s="65"/>
      <c r="X16" s="63"/>
      <c r="Y16" s="65"/>
      <c r="Z16" s="63"/>
      <c r="AA16" s="65"/>
      <c r="AB16" s="63"/>
      <c r="AC16" s="65"/>
      <c r="AD16" s="63"/>
      <c r="AE16" s="65"/>
      <c r="AF16" s="63"/>
      <c r="AG16" s="65"/>
      <c r="AH16" s="63"/>
      <c r="AI16" s="65"/>
      <c r="AJ16" s="63"/>
      <c r="AK16" s="65"/>
      <c r="AL16" s="63"/>
      <c r="AM16" s="65"/>
      <c r="AN16" s="63"/>
      <c r="AO16" s="65"/>
    </row>
    <row r="17" spans="1:41" ht="60.75" customHeight="1">
      <c r="A17" s="39" t="s">
        <v>183</v>
      </c>
      <c r="B17" s="17"/>
      <c r="C17" s="64"/>
      <c r="D17" s="17"/>
      <c r="E17" s="64"/>
      <c r="F17" s="17"/>
      <c r="G17" s="64"/>
      <c r="H17" s="17"/>
      <c r="I17" s="64"/>
      <c r="J17" s="17"/>
      <c r="K17" s="64"/>
      <c r="L17" s="17"/>
      <c r="M17" s="64"/>
      <c r="N17" s="17"/>
      <c r="O17" s="64"/>
      <c r="P17" s="17"/>
      <c r="Q17" s="64"/>
      <c r="R17" s="17"/>
      <c r="S17" s="64"/>
      <c r="T17" s="17"/>
      <c r="U17" s="64"/>
      <c r="V17" s="17"/>
      <c r="W17" s="64"/>
      <c r="X17" s="17"/>
      <c r="Y17" s="64"/>
      <c r="Z17" s="17"/>
      <c r="AA17" s="64"/>
      <c r="AB17" s="17"/>
      <c r="AC17" s="64"/>
      <c r="AD17" s="17"/>
      <c r="AE17" s="64"/>
      <c r="AF17" s="17"/>
      <c r="AG17" s="64"/>
      <c r="AH17" s="17"/>
      <c r="AI17" s="64"/>
      <c r="AJ17" s="17"/>
      <c r="AK17" s="64"/>
      <c r="AL17" s="17"/>
      <c r="AM17" s="64"/>
      <c r="AN17" s="17"/>
      <c r="AO17" s="64"/>
    </row>
    <row r="18" spans="1:41">
      <c r="A18" s="180" t="s">
        <v>61</v>
      </c>
      <c r="B18" s="182"/>
      <c r="C18" s="187"/>
      <c r="D18" s="182"/>
      <c r="E18" s="187"/>
      <c r="F18" s="182"/>
      <c r="G18" s="187"/>
      <c r="H18" s="182"/>
      <c r="I18" s="187"/>
      <c r="J18" s="182"/>
      <c r="K18" s="187"/>
      <c r="L18" s="182"/>
      <c r="M18" s="187"/>
      <c r="N18" s="182"/>
      <c r="O18" s="187"/>
      <c r="P18" s="182"/>
      <c r="Q18" s="187"/>
      <c r="R18" s="182"/>
      <c r="S18" s="187"/>
      <c r="T18" s="182"/>
      <c r="U18" s="187"/>
      <c r="V18" s="182"/>
      <c r="W18" s="187"/>
      <c r="X18" s="182"/>
      <c r="Y18" s="187"/>
      <c r="Z18" s="182"/>
      <c r="AA18" s="187"/>
      <c r="AB18" s="182"/>
      <c r="AC18" s="187"/>
      <c r="AD18" s="182"/>
      <c r="AE18" s="187"/>
      <c r="AF18" s="182"/>
      <c r="AG18" s="187"/>
      <c r="AH18" s="182"/>
      <c r="AI18" s="187"/>
      <c r="AJ18" s="182"/>
      <c r="AK18" s="187"/>
      <c r="AL18" s="182"/>
      <c r="AM18" s="187"/>
      <c r="AN18" s="182"/>
      <c r="AO18" s="187"/>
    </row>
    <row r="19" spans="1:41" ht="41.25" customHeight="1">
      <c r="A19" s="180"/>
      <c r="B19" s="183"/>
      <c r="C19" s="188"/>
      <c r="D19" s="183"/>
      <c r="E19" s="188"/>
      <c r="F19" s="183"/>
      <c r="G19" s="188"/>
      <c r="H19" s="183"/>
      <c r="I19" s="188"/>
      <c r="J19" s="183"/>
      <c r="K19" s="188"/>
      <c r="L19" s="183"/>
      <c r="M19" s="188"/>
      <c r="N19" s="183"/>
      <c r="O19" s="188"/>
      <c r="P19" s="183"/>
      <c r="Q19" s="188"/>
      <c r="R19" s="183"/>
      <c r="S19" s="188"/>
      <c r="T19" s="183"/>
      <c r="U19" s="188"/>
      <c r="V19" s="183"/>
      <c r="W19" s="188"/>
      <c r="X19" s="183"/>
      <c r="Y19" s="188"/>
      <c r="Z19" s="183"/>
      <c r="AA19" s="188"/>
      <c r="AB19" s="183"/>
      <c r="AC19" s="188"/>
      <c r="AD19" s="183"/>
      <c r="AE19" s="188"/>
      <c r="AF19" s="183"/>
      <c r="AG19" s="188"/>
      <c r="AH19" s="183"/>
      <c r="AI19" s="188"/>
      <c r="AJ19" s="183"/>
      <c r="AK19" s="188"/>
      <c r="AL19" s="183"/>
      <c r="AM19" s="188"/>
      <c r="AN19" s="183"/>
      <c r="AO19" s="188"/>
    </row>
    <row r="20" spans="1:41">
      <c r="A20" s="181" t="s">
        <v>63</v>
      </c>
      <c r="B20" s="182"/>
      <c r="C20" s="187"/>
      <c r="D20" s="182"/>
      <c r="E20" s="187"/>
      <c r="F20" s="182"/>
      <c r="G20" s="187"/>
      <c r="H20" s="182"/>
      <c r="I20" s="187"/>
      <c r="J20" s="182"/>
      <c r="K20" s="187"/>
      <c r="L20" s="182"/>
      <c r="M20" s="187"/>
      <c r="N20" s="182"/>
      <c r="O20" s="187"/>
      <c r="P20" s="182"/>
      <c r="Q20" s="187"/>
      <c r="R20" s="182"/>
      <c r="S20" s="187"/>
      <c r="T20" s="182"/>
      <c r="U20" s="187"/>
      <c r="V20" s="182"/>
      <c r="W20" s="187"/>
      <c r="X20" s="182"/>
      <c r="Y20" s="187"/>
      <c r="Z20" s="182"/>
      <c r="AA20" s="187"/>
      <c r="AB20" s="182"/>
      <c r="AC20" s="187"/>
      <c r="AD20" s="182"/>
      <c r="AE20" s="187"/>
      <c r="AF20" s="182"/>
      <c r="AG20" s="187"/>
      <c r="AH20" s="182"/>
      <c r="AI20" s="187"/>
      <c r="AJ20" s="182"/>
      <c r="AK20" s="187"/>
      <c r="AL20" s="182"/>
      <c r="AM20" s="187"/>
      <c r="AN20" s="182"/>
      <c r="AO20" s="187"/>
    </row>
    <row r="21" spans="1:41" ht="60" customHeight="1">
      <c r="A21" s="181"/>
      <c r="B21" s="183"/>
      <c r="C21" s="189"/>
      <c r="D21" s="183"/>
      <c r="E21" s="189"/>
      <c r="F21" s="183"/>
      <c r="G21" s="189"/>
      <c r="H21" s="183"/>
      <c r="I21" s="189"/>
      <c r="J21" s="183"/>
      <c r="K21" s="189"/>
      <c r="L21" s="183"/>
      <c r="M21" s="189"/>
      <c r="N21" s="183"/>
      <c r="O21" s="189"/>
      <c r="P21" s="183"/>
      <c r="Q21" s="189"/>
      <c r="R21" s="183"/>
      <c r="S21" s="189"/>
      <c r="T21" s="183"/>
      <c r="U21" s="189"/>
      <c r="V21" s="183"/>
      <c r="W21" s="189"/>
      <c r="X21" s="183"/>
      <c r="Y21" s="189"/>
      <c r="Z21" s="183"/>
      <c r="AA21" s="189"/>
      <c r="AB21" s="183"/>
      <c r="AC21" s="189"/>
      <c r="AD21" s="183"/>
      <c r="AE21" s="189"/>
      <c r="AF21" s="183"/>
      <c r="AG21" s="189"/>
      <c r="AH21" s="183"/>
      <c r="AI21" s="189"/>
      <c r="AJ21" s="183"/>
      <c r="AK21" s="189"/>
      <c r="AL21" s="183"/>
      <c r="AM21" s="189"/>
      <c r="AN21" s="183"/>
      <c r="AO21" s="189"/>
    </row>
    <row r="22" spans="1:41" ht="41.25" customHeight="1">
      <c r="A22" s="16" t="s">
        <v>62</v>
      </c>
      <c r="B22" s="17"/>
      <c r="C22" s="66"/>
      <c r="D22" s="17"/>
      <c r="E22" s="66"/>
      <c r="F22" s="17"/>
      <c r="G22" s="66"/>
      <c r="H22" s="17"/>
      <c r="I22" s="66"/>
      <c r="J22" s="17"/>
      <c r="K22" s="66"/>
      <c r="L22" s="17"/>
      <c r="M22" s="66"/>
      <c r="N22" s="17"/>
      <c r="O22" s="66"/>
      <c r="P22" s="17"/>
      <c r="Q22" s="66"/>
      <c r="R22" s="17"/>
      <c r="S22" s="66"/>
      <c r="T22" s="17"/>
      <c r="U22" s="66"/>
      <c r="V22" s="17"/>
      <c r="W22" s="66"/>
      <c r="X22" s="17"/>
      <c r="Y22" s="66"/>
      <c r="Z22" s="17"/>
      <c r="AA22" s="66"/>
      <c r="AB22" s="17"/>
      <c r="AC22" s="66"/>
      <c r="AD22" s="17"/>
      <c r="AE22" s="66"/>
      <c r="AF22" s="17"/>
      <c r="AG22" s="66"/>
      <c r="AH22" s="17"/>
      <c r="AI22" s="66"/>
      <c r="AJ22" s="17"/>
      <c r="AK22" s="66"/>
      <c r="AL22" s="17"/>
      <c r="AM22" s="66"/>
      <c r="AN22" s="17"/>
      <c r="AO22" s="66"/>
    </row>
    <row r="23" spans="1:41">
      <c r="A23" s="9"/>
      <c r="B23" s="2"/>
    </row>
    <row r="24" spans="1:41">
      <c r="A24" s="9"/>
      <c r="B24" s="2"/>
    </row>
    <row r="25" spans="1:41">
      <c r="A25" s="9"/>
      <c r="B25" s="2"/>
    </row>
    <row r="26" spans="1:41">
      <c r="A26" s="2"/>
      <c r="B26" s="2"/>
    </row>
    <row r="27" spans="1:41">
      <c r="A27" s="2"/>
      <c r="B27" s="2"/>
    </row>
    <row r="28" spans="1:41">
      <c r="B28" s="2"/>
    </row>
    <row r="29" spans="1:41">
      <c r="A29" s="9"/>
      <c r="B29" s="2"/>
    </row>
    <row r="30" spans="1:41">
      <c r="A30" s="9"/>
    </row>
    <row r="31" spans="1:41">
      <c r="A31" s="9"/>
    </row>
    <row r="32" spans="1:41">
      <c r="A32" s="9"/>
    </row>
  </sheetData>
  <mergeCells count="88">
    <mergeCell ref="AM18:AM19"/>
    <mergeCell ref="AM20:AM21"/>
    <mergeCell ref="AO18:AO19"/>
    <mergeCell ref="AO20:AO21"/>
    <mergeCell ref="AE18:AE19"/>
    <mergeCell ref="AE20:AE21"/>
    <mergeCell ref="AN18:AN19"/>
    <mergeCell ref="AN20:AN21"/>
    <mergeCell ref="AL18:AL19"/>
    <mergeCell ref="AL20:AL21"/>
    <mergeCell ref="AG18:AG19"/>
    <mergeCell ref="AG20:AG21"/>
    <mergeCell ref="AI18:AI19"/>
    <mergeCell ref="AI20:AI21"/>
    <mergeCell ref="AK18:AK19"/>
    <mergeCell ref="AK20:AK21"/>
    <mergeCell ref="AA18:AA19"/>
    <mergeCell ref="AA20:AA21"/>
    <mergeCell ref="AC18:AC19"/>
    <mergeCell ref="AC20:AC21"/>
    <mergeCell ref="U18:U19"/>
    <mergeCell ref="U20:U21"/>
    <mergeCell ref="W18:W19"/>
    <mergeCell ref="W20:W21"/>
    <mergeCell ref="Y18:Y19"/>
    <mergeCell ref="Y20:Y21"/>
    <mergeCell ref="Z18:Z19"/>
    <mergeCell ref="Z20:Z21"/>
    <mergeCell ref="L18:L19"/>
    <mergeCell ref="L20:L21"/>
    <mergeCell ref="C18:C19"/>
    <mergeCell ref="C20:C21"/>
    <mergeCell ref="E18:E19"/>
    <mergeCell ref="E20:E21"/>
    <mergeCell ref="G18:G19"/>
    <mergeCell ref="G20:G21"/>
    <mergeCell ref="O18:O19"/>
    <mergeCell ref="O20:O21"/>
    <mergeCell ref="AH18:AH19"/>
    <mergeCell ref="AH20:AH21"/>
    <mergeCell ref="AJ18:AJ19"/>
    <mergeCell ref="AJ20:AJ21"/>
    <mergeCell ref="AB18:AB19"/>
    <mergeCell ref="AB20:AB21"/>
    <mergeCell ref="AD18:AD19"/>
    <mergeCell ref="AD20:AD21"/>
    <mergeCell ref="AF18:AF19"/>
    <mergeCell ref="AF20:AF21"/>
    <mergeCell ref="V18:V19"/>
    <mergeCell ref="V20:V21"/>
    <mergeCell ref="X18:X19"/>
    <mergeCell ref="X20:X21"/>
    <mergeCell ref="P18:P19"/>
    <mergeCell ref="P20:P21"/>
    <mergeCell ref="R18:R19"/>
    <mergeCell ref="R20:R21"/>
    <mergeCell ref="T18:T19"/>
    <mergeCell ref="T20:T21"/>
    <mergeCell ref="Q18:Q19"/>
    <mergeCell ref="Q20:Q21"/>
    <mergeCell ref="S18:S19"/>
    <mergeCell ref="S20:S21"/>
    <mergeCell ref="N18:N19"/>
    <mergeCell ref="N20:N21"/>
    <mergeCell ref="D18:D19"/>
    <mergeCell ref="D20:D21"/>
    <mergeCell ref="F18:F19"/>
    <mergeCell ref="F20:F21"/>
    <mergeCell ref="H18:H19"/>
    <mergeCell ref="H20:H21"/>
    <mergeCell ref="I18:I19"/>
    <mergeCell ref="I20:I21"/>
    <mergeCell ref="K18:K19"/>
    <mergeCell ref="K20:K21"/>
    <mergeCell ref="M18:M19"/>
    <mergeCell ref="M20:M21"/>
    <mergeCell ref="J18:J19"/>
    <mergeCell ref="J20:J21"/>
    <mergeCell ref="A18:A19"/>
    <mergeCell ref="A20:A21"/>
    <mergeCell ref="B20:B21"/>
    <mergeCell ref="B18:B19"/>
    <mergeCell ref="A11:A15"/>
    <mergeCell ref="B2:C2"/>
    <mergeCell ref="B3:C3"/>
    <mergeCell ref="B4:C4"/>
    <mergeCell ref="B6:C6"/>
    <mergeCell ref="B5:C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48"/>
  <sheetViews>
    <sheetView topLeftCell="A16" workbookViewId="0">
      <selection activeCell="F30" sqref="F30"/>
    </sheetView>
  </sheetViews>
  <sheetFormatPr baseColWidth="10" defaultRowHeight="15.75"/>
  <cols>
    <col min="1" max="1" width="12.25" customWidth="1"/>
    <col min="2" max="2" width="12.875" customWidth="1"/>
    <col min="3" max="3" width="19.5" bestFit="1" customWidth="1"/>
    <col min="4" max="4" width="21.625" bestFit="1" customWidth="1"/>
    <col min="5" max="5" width="14.125" customWidth="1"/>
  </cols>
  <sheetData>
    <row r="2" spans="1:40" ht="16.5" thickBot="1">
      <c r="E2" s="190" t="s">
        <v>1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</row>
    <row r="3" spans="1:40" ht="32.25" thickBot="1">
      <c r="A3" s="29" t="s">
        <v>66</v>
      </c>
      <c r="B3" s="29" t="s">
        <v>65</v>
      </c>
      <c r="C3" s="74" t="s">
        <v>3</v>
      </c>
      <c r="D3" s="74" t="s">
        <v>2</v>
      </c>
      <c r="E3" s="74" t="s">
        <v>72</v>
      </c>
      <c r="F3" s="74" t="s">
        <v>143</v>
      </c>
      <c r="G3" s="74" t="s">
        <v>144</v>
      </c>
      <c r="H3" s="74" t="s">
        <v>145</v>
      </c>
      <c r="I3" s="74" t="s">
        <v>146</v>
      </c>
      <c r="J3" s="74" t="s">
        <v>147</v>
      </c>
      <c r="K3" s="74" t="s">
        <v>114</v>
      </c>
      <c r="L3" s="74" t="s">
        <v>115</v>
      </c>
      <c r="M3" s="74" t="s">
        <v>116</v>
      </c>
      <c r="N3" s="74" t="s">
        <v>117</v>
      </c>
      <c r="O3" s="74" t="s">
        <v>148</v>
      </c>
      <c r="P3" s="74" t="s">
        <v>118</v>
      </c>
      <c r="Q3" s="74" t="s">
        <v>119</v>
      </c>
      <c r="R3" s="74" t="s">
        <v>120</v>
      </c>
      <c r="S3" s="74" t="s">
        <v>121</v>
      </c>
      <c r="T3" s="74" t="s">
        <v>122</v>
      </c>
      <c r="U3" s="74" t="s">
        <v>123</v>
      </c>
      <c r="V3" s="74" t="s">
        <v>124</v>
      </c>
      <c r="W3" s="74" t="s">
        <v>125</v>
      </c>
      <c r="X3" s="74" t="s">
        <v>126</v>
      </c>
      <c r="Y3" s="74" t="s">
        <v>127</v>
      </c>
      <c r="Z3" s="74" t="s">
        <v>128</v>
      </c>
      <c r="AA3" s="74" t="s">
        <v>129</v>
      </c>
      <c r="AB3" s="74" t="s">
        <v>130</v>
      </c>
      <c r="AC3" s="74" t="s">
        <v>131</v>
      </c>
      <c r="AD3" s="74" t="s">
        <v>132</v>
      </c>
      <c r="AE3" s="74" t="s">
        <v>133</v>
      </c>
      <c r="AF3" s="74" t="s">
        <v>134</v>
      </c>
      <c r="AG3" s="74" t="s">
        <v>135</v>
      </c>
      <c r="AH3" s="74" t="s">
        <v>136</v>
      </c>
      <c r="AI3" s="74" t="s">
        <v>137</v>
      </c>
      <c r="AJ3" s="74" t="s">
        <v>138</v>
      </c>
      <c r="AK3" s="74" t="s">
        <v>139</v>
      </c>
      <c r="AL3" s="74" t="s">
        <v>140</v>
      </c>
      <c r="AM3" s="74" t="s">
        <v>141</v>
      </c>
      <c r="AN3" s="74" t="s">
        <v>149</v>
      </c>
    </row>
    <row r="4" spans="1:40">
      <c r="A4" s="26" t="s">
        <v>4</v>
      </c>
      <c r="B4" s="22"/>
      <c r="C4" s="75" t="s">
        <v>0</v>
      </c>
      <c r="D4" s="26"/>
      <c r="E4" s="26">
        <v>12.3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>
      <c r="A5" s="27"/>
      <c r="B5" s="19"/>
      <c r="C5" s="76" t="s">
        <v>36</v>
      </c>
      <c r="D5" s="27"/>
      <c r="E5" s="27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16.5" thickBot="1">
      <c r="A6" s="28"/>
      <c r="B6" s="19"/>
      <c r="C6" s="76" t="s">
        <v>74</v>
      </c>
      <c r="D6" s="27"/>
      <c r="E6" s="27">
        <v>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>
      <c r="A7" s="88" t="s">
        <v>5</v>
      </c>
      <c r="B7" s="26"/>
      <c r="C7" s="71" t="s">
        <v>67</v>
      </c>
      <c r="D7" s="26"/>
      <c r="E7" s="26">
        <v>10.5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>
      <c r="A8" s="23"/>
      <c r="B8" s="27"/>
      <c r="C8" s="72" t="s">
        <v>40</v>
      </c>
      <c r="D8" s="27"/>
      <c r="E8" s="27">
        <v>20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>
      <c r="A9" s="23"/>
      <c r="B9" s="27"/>
      <c r="C9" s="72" t="s">
        <v>41</v>
      </c>
      <c r="D9" s="27"/>
      <c r="E9" s="27">
        <v>12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16.5" thickBot="1">
      <c r="A10" s="25"/>
      <c r="B10" s="28"/>
      <c r="C10" s="73" t="s">
        <v>151</v>
      </c>
      <c r="D10" s="28"/>
      <c r="E10" s="28" t="s">
        <v>79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>
      <c r="A11" s="26" t="s">
        <v>6</v>
      </c>
      <c r="B11" s="24"/>
      <c r="C11" s="83" t="s">
        <v>43</v>
      </c>
      <c r="D11" s="27"/>
      <c r="E11" s="2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>
      <c r="A12" s="27"/>
      <c r="B12" s="24"/>
      <c r="C12" s="40" t="s">
        <v>68</v>
      </c>
      <c r="D12" s="27"/>
      <c r="E12" s="27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6.5" thickBot="1">
      <c r="A13" s="27"/>
      <c r="B13" s="24"/>
      <c r="C13" s="40" t="s">
        <v>69</v>
      </c>
      <c r="D13" s="27"/>
      <c r="E13" s="27">
        <v>12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>
      <c r="A14" s="26" t="s">
        <v>7</v>
      </c>
      <c r="B14" s="57"/>
      <c r="C14" s="71" t="s">
        <v>101</v>
      </c>
      <c r="D14" s="26"/>
      <c r="E14" s="26">
        <v>12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>
      <c r="A15" s="53"/>
      <c r="B15" s="55"/>
      <c r="C15" s="72" t="s">
        <v>100</v>
      </c>
      <c r="D15" s="27"/>
      <c r="E15" s="27">
        <v>10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>
      <c r="A16" s="53"/>
      <c r="B16" s="55"/>
      <c r="C16" s="72" t="s">
        <v>82</v>
      </c>
      <c r="D16" s="27"/>
      <c r="E16" s="27">
        <v>4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6.5" thickBot="1">
      <c r="A17" s="53"/>
      <c r="B17" s="55"/>
      <c r="C17" s="72" t="s">
        <v>84</v>
      </c>
      <c r="D17" s="27"/>
      <c r="E17" s="27">
        <v>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>
      <c r="A18" s="26" t="s">
        <v>8</v>
      </c>
      <c r="B18" s="91"/>
      <c r="C18" s="71" t="s">
        <v>102</v>
      </c>
      <c r="D18" s="92"/>
      <c r="E18" s="92">
        <v>11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>
      <c r="A19" s="27"/>
      <c r="B19" s="93"/>
      <c r="C19" s="72" t="s">
        <v>103</v>
      </c>
      <c r="D19" s="24"/>
      <c r="E19" s="24">
        <v>10.5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>
      <c r="A20" s="27"/>
      <c r="B20" s="93"/>
      <c r="C20" s="72" t="s">
        <v>104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6.5" thickBot="1">
      <c r="A21" s="28"/>
      <c r="B21" s="94"/>
      <c r="C21" s="95" t="s">
        <v>153</v>
      </c>
      <c r="D21" s="96"/>
      <c r="E21" s="96">
        <v>1.05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</row>
    <row r="22" spans="1:40">
      <c r="A22" s="26" t="s">
        <v>70</v>
      </c>
      <c r="B22" s="57"/>
      <c r="C22" s="72" t="s">
        <v>88</v>
      </c>
      <c r="D22" s="26"/>
      <c r="E22" s="26">
        <v>11.5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>
      <c r="A23" s="27"/>
      <c r="B23" s="55"/>
      <c r="C23" s="72" t="s">
        <v>105</v>
      </c>
      <c r="D23" s="27"/>
      <c r="E23" s="27">
        <v>12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6.5" thickBot="1">
      <c r="A24" s="28"/>
      <c r="B24" s="54"/>
      <c r="C24" s="73" t="s">
        <v>106</v>
      </c>
      <c r="D24" s="28"/>
      <c r="E24" s="28">
        <v>9.5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>
      <c r="A25" s="26" t="s">
        <v>9</v>
      </c>
      <c r="B25" s="57"/>
      <c r="C25" s="71" t="s">
        <v>107</v>
      </c>
      <c r="D25" s="26"/>
      <c r="E25" s="26">
        <v>8.5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6.5" thickBot="1">
      <c r="A26" s="27"/>
      <c r="B26" s="55"/>
      <c r="C26" s="72" t="s">
        <v>108</v>
      </c>
      <c r="D26" s="27"/>
      <c r="E26" s="27">
        <v>12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>
      <c r="A27" s="26" t="s">
        <v>10</v>
      </c>
      <c r="B27" s="26"/>
      <c r="C27" s="71" t="s">
        <v>109</v>
      </c>
      <c r="D27" s="26"/>
      <c r="E27" s="26">
        <v>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>
      <c r="A28" s="27"/>
      <c r="B28" s="27"/>
      <c r="C28" s="72" t="s">
        <v>110</v>
      </c>
      <c r="D28" s="27"/>
      <c r="E28" s="27">
        <v>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6.5" thickBot="1">
      <c r="A29" s="28"/>
      <c r="B29" s="54"/>
      <c r="C29" s="73" t="s">
        <v>111</v>
      </c>
      <c r="D29" s="28"/>
      <c r="E29" s="28">
        <v>9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6.5" thickBot="1">
      <c r="A30" s="28" t="s">
        <v>71</v>
      </c>
      <c r="B30" s="56">
        <f>SUM(B4:B29)</f>
        <v>0</v>
      </c>
      <c r="C30" s="28"/>
      <c r="D30" s="28"/>
      <c r="E30" s="28">
        <f t="shared" ref="E30:AN30" si="0">AVERAGE(E4:E29)</f>
        <v>8.8270833333333343</v>
      </c>
      <c r="F30" s="28" t="e">
        <f t="shared" si="0"/>
        <v>#DIV/0!</v>
      </c>
      <c r="G30" s="28" t="e">
        <f t="shared" si="0"/>
        <v>#DIV/0!</v>
      </c>
      <c r="H30" s="28" t="e">
        <f t="shared" si="0"/>
        <v>#DIV/0!</v>
      </c>
      <c r="I30" s="28" t="e">
        <f t="shared" si="0"/>
        <v>#DIV/0!</v>
      </c>
      <c r="J30" s="28" t="e">
        <f t="shared" si="0"/>
        <v>#DIV/0!</v>
      </c>
      <c r="K30" s="28" t="e">
        <f t="shared" si="0"/>
        <v>#DIV/0!</v>
      </c>
      <c r="L30" s="28" t="e">
        <f t="shared" si="0"/>
        <v>#DIV/0!</v>
      </c>
      <c r="M30" s="28" t="e">
        <f t="shared" si="0"/>
        <v>#DIV/0!</v>
      </c>
      <c r="N30" s="28" t="e">
        <f t="shared" si="0"/>
        <v>#DIV/0!</v>
      </c>
      <c r="O30" s="28" t="e">
        <f t="shared" si="0"/>
        <v>#DIV/0!</v>
      </c>
      <c r="P30" s="28" t="e">
        <f t="shared" si="0"/>
        <v>#DIV/0!</v>
      </c>
      <c r="Q30" s="28" t="e">
        <f t="shared" si="0"/>
        <v>#DIV/0!</v>
      </c>
      <c r="R30" s="28" t="e">
        <f t="shared" si="0"/>
        <v>#DIV/0!</v>
      </c>
      <c r="S30" s="28" t="e">
        <f t="shared" si="0"/>
        <v>#DIV/0!</v>
      </c>
      <c r="T30" s="28" t="e">
        <f t="shared" si="0"/>
        <v>#DIV/0!</v>
      </c>
      <c r="U30" s="28" t="e">
        <f t="shared" si="0"/>
        <v>#DIV/0!</v>
      </c>
      <c r="V30" s="28" t="e">
        <f t="shared" si="0"/>
        <v>#DIV/0!</v>
      </c>
      <c r="W30" s="28" t="e">
        <f t="shared" si="0"/>
        <v>#DIV/0!</v>
      </c>
      <c r="X30" s="28" t="e">
        <f t="shared" si="0"/>
        <v>#DIV/0!</v>
      </c>
      <c r="Y30" s="28" t="e">
        <f t="shared" si="0"/>
        <v>#DIV/0!</v>
      </c>
      <c r="Z30" s="28" t="e">
        <f t="shared" si="0"/>
        <v>#DIV/0!</v>
      </c>
      <c r="AA30" s="28" t="e">
        <f t="shared" si="0"/>
        <v>#DIV/0!</v>
      </c>
      <c r="AB30" s="28" t="e">
        <f t="shared" si="0"/>
        <v>#DIV/0!</v>
      </c>
      <c r="AC30" s="28" t="e">
        <f t="shared" si="0"/>
        <v>#DIV/0!</v>
      </c>
      <c r="AD30" s="28" t="e">
        <f t="shared" si="0"/>
        <v>#DIV/0!</v>
      </c>
      <c r="AE30" s="28" t="e">
        <f t="shared" si="0"/>
        <v>#DIV/0!</v>
      </c>
      <c r="AF30" s="28" t="e">
        <f t="shared" si="0"/>
        <v>#DIV/0!</v>
      </c>
      <c r="AG30" s="28" t="e">
        <f t="shared" si="0"/>
        <v>#DIV/0!</v>
      </c>
      <c r="AH30" s="28" t="e">
        <f t="shared" si="0"/>
        <v>#DIV/0!</v>
      </c>
      <c r="AI30" s="28" t="e">
        <f t="shared" si="0"/>
        <v>#DIV/0!</v>
      </c>
      <c r="AJ30" s="28" t="e">
        <f t="shared" si="0"/>
        <v>#DIV/0!</v>
      </c>
      <c r="AK30" s="28" t="e">
        <f t="shared" si="0"/>
        <v>#DIV/0!</v>
      </c>
      <c r="AL30" s="28" t="e">
        <f t="shared" si="0"/>
        <v>#DIV/0!</v>
      </c>
      <c r="AM30" s="28" t="e">
        <f t="shared" si="0"/>
        <v>#DIV/0!</v>
      </c>
      <c r="AN30" s="28" t="e">
        <f t="shared" si="0"/>
        <v>#DIV/0!</v>
      </c>
    </row>
    <row r="31" spans="1:40">
      <c r="A31" s="23"/>
      <c r="B31" s="20"/>
      <c r="O31" s="20"/>
    </row>
    <row r="32" spans="1:40">
      <c r="A32" s="21"/>
      <c r="B32" s="20"/>
      <c r="O32" s="20"/>
    </row>
    <row r="33" spans="1:15">
      <c r="A33" s="21"/>
      <c r="B33" s="20"/>
      <c r="O33" s="20"/>
    </row>
    <row r="34" spans="1:15">
      <c r="A34" s="19"/>
      <c r="B34" s="19"/>
      <c r="O34" s="20"/>
    </row>
    <row r="35" spans="1:15">
      <c r="O35" s="20"/>
    </row>
    <row r="36" spans="1:15">
      <c r="O36" s="20"/>
    </row>
    <row r="37" spans="1:15">
      <c r="O37" s="20"/>
    </row>
    <row r="38" spans="1:15">
      <c r="O38" s="20"/>
    </row>
    <row r="39" spans="1:15">
      <c r="O39" s="20"/>
    </row>
    <row r="40" spans="1:15">
      <c r="O40" s="20"/>
    </row>
    <row r="41" spans="1:15">
      <c r="O41" s="20"/>
    </row>
    <row r="42" spans="1:15">
      <c r="O42" s="20"/>
    </row>
    <row r="43" spans="1:15">
      <c r="O43" s="20"/>
    </row>
    <row r="44" spans="1:15">
      <c r="O44" s="19"/>
    </row>
    <row r="45" spans="1:15">
      <c r="O45" s="19"/>
    </row>
    <row r="46" spans="1:15">
      <c r="O46" s="19"/>
    </row>
    <row r="47" spans="1:15">
      <c r="O47" s="19"/>
    </row>
    <row r="48" spans="1:15">
      <c r="O48" s="19"/>
    </row>
  </sheetData>
  <mergeCells count="1">
    <mergeCell ref="E2:AN2"/>
  </mergeCells>
  <conditionalFormatting sqref="B30">
    <cfRule type="cellIs" dxfId="11" priority="1" operator="notEqual">
      <formula>120</formula>
    </cfRule>
    <cfRule type="cellIs" dxfId="10" priority="2" operator="equal">
      <formula>120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8"/>
  <sheetViews>
    <sheetView tabSelected="1" workbookViewId="0">
      <selection activeCell="D2" sqref="D2"/>
    </sheetView>
  </sheetViews>
  <sheetFormatPr baseColWidth="10" defaultRowHeight="15.75"/>
  <cols>
    <col min="2" max="2" width="29.25" bestFit="1" customWidth="1"/>
    <col min="3" max="3" width="47.5" customWidth="1"/>
  </cols>
  <sheetData>
    <row r="1" spans="1:38" ht="16.5" thickBot="1"/>
    <row r="2" spans="1:38" ht="16.5" thickBot="1">
      <c r="C2" s="69" t="s">
        <v>72</v>
      </c>
      <c r="D2" s="74" t="str">
        <f>'saisie des notes '!F3</f>
        <v>candidat 1</v>
      </c>
      <c r="E2" s="74" t="str">
        <f>'saisie des notes '!G3</f>
        <v>candidat 2</v>
      </c>
      <c r="F2" s="74" t="str">
        <f>'saisie des notes '!H3</f>
        <v>candidat 3</v>
      </c>
      <c r="G2" s="74" t="str">
        <f>'saisie des notes '!I3</f>
        <v>candidat 4</v>
      </c>
      <c r="H2" s="74" t="str">
        <f>'saisie des notes '!J3</f>
        <v>candidat 5</v>
      </c>
      <c r="I2" s="74" t="str">
        <f>'saisie des notes '!K3</f>
        <v>Candidat 6</v>
      </c>
      <c r="J2" s="74" t="str">
        <f>'saisie des notes '!L3</f>
        <v>Candidat 7</v>
      </c>
      <c r="K2" s="74" t="str">
        <f>'saisie des notes '!M3</f>
        <v>Candidat 8</v>
      </c>
      <c r="L2" s="74" t="str">
        <f>'saisie des notes '!N3</f>
        <v>Candidat 9</v>
      </c>
      <c r="M2" s="74" t="str">
        <f>'saisie des notes '!O3</f>
        <v>candidat 10</v>
      </c>
      <c r="N2" s="74" t="str">
        <f>'saisie des notes '!P3</f>
        <v>Candidat 11</v>
      </c>
      <c r="O2" s="74" t="str">
        <f>'saisie des notes '!Q3</f>
        <v>Candidat 12</v>
      </c>
      <c r="P2" s="74" t="str">
        <f>'saisie des notes '!R3</f>
        <v>Candidat 13</v>
      </c>
      <c r="Q2" s="74" t="str">
        <f>'saisie des notes '!S3</f>
        <v>Candidat 14</v>
      </c>
      <c r="R2" s="74" t="str">
        <f>'saisie des notes '!T3</f>
        <v>Candidat 15</v>
      </c>
      <c r="S2" s="74" t="str">
        <f>'saisie des notes '!U3</f>
        <v>Candidat 16</v>
      </c>
      <c r="T2" s="74" t="str">
        <f>'saisie des notes '!V3</f>
        <v>Candidat 17</v>
      </c>
      <c r="U2" s="74" t="str">
        <f>'saisie des notes '!W3</f>
        <v>Candidat 18</v>
      </c>
      <c r="V2" s="74" t="str">
        <f>'saisie des notes '!X3</f>
        <v>Candidat 19</v>
      </c>
      <c r="W2" s="74" t="str">
        <f>'saisie des notes '!Y3</f>
        <v>Candidat 20</v>
      </c>
      <c r="X2" s="74" t="str">
        <f>'saisie des notes '!Z3</f>
        <v>Candidat 21</v>
      </c>
      <c r="Y2" s="74" t="str">
        <f>'saisie des notes '!AA3</f>
        <v>Candidat 22</v>
      </c>
      <c r="Z2" s="74" t="str">
        <f>'saisie des notes '!AB3</f>
        <v>Candidat 23</v>
      </c>
      <c r="AA2" s="74" t="str">
        <f>'saisie des notes '!AC3</f>
        <v>Candidat 24</v>
      </c>
      <c r="AB2" s="74" t="str">
        <f>'saisie des notes '!AD3</f>
        <v>Candidat 25</v>
      </c>
      <c r="AC2" s="74" t="str">
        <f>'saisie des notes '!AE3</f>
        <v>Candidat 26</v>
      </c>
      <c r="AD2" s="74" t="str">
        <f>'saisie des notes '!AF3</f>
        <v>Candidat 27</v>
      </c>
      <c r="AE2" s="74" t="str">
        <f>'saisie des notes '!AG3</f>
        <v>Candidat 28</v>
      </c>
      <c r="AF2" s="74" t="str">
        <f>'saisie des notes '!AH3</f>
        <v>Candidat 29</v>
      </c>
      <c r="AG2" s="74" t="str">
        <f>'saisie des notes '!AI3</f>
        <v>Candidat 30</v>
      </c>
      <c r="AH2" s="74" t="str">
        <f>'saisie des notes '!AJ3</f>
        <v>Candidat 31</v>
      </c>
      <c r="AI2" s="74" t="str">
        <f>'saisie des notes '!AK3</f>
        <v>Candidat 32</v>
      </c>
      <c r="AJ2" s="74" t="str">
        <f>'saisie des notes '!AL3</f>
        <v>Candidat 33</v>
      </c>
      <c r="AK2" s="74" t="str">
        <f>'saisie des notes '!AM3</f>
        <v>Candidat 34</v>
      </c>
      <c r="AL2" s="74" t="str">
        <f>'saisie des notes '!AN3</f>
        <v>candidat 35</v>
      </c>
    </row>
    <row r="3" spans="1:38" ht="20.100000000000001" customHeight="1">
      <c r="A3" s="192" t="s">
        <v>76</v>
      </c>
      <c r="B3" s="34" t="s">
        <v>11</v>
      </c>
      <c r="C3" s="80">
        <f>AVERAGE('saisie des notes '!E4:E6)</f>
        <v>8.1</v>
      </c>
      <c r="D3" s="80" t="e">
        <f>AVERAGE('saisie des notes '!F4:F6)</f>
        <v>#DIV/0!</v>
      </c>
      <c r="E3" s="80" t="e">
        <f>AVERAGE('saisie des notes '!G4:G6)</f>
        <v>#DIV/0!</v>
      </c>
      <c r="F3" s="80" t="e">
        <f>AVERAGE('saisie des notes '!H4:H6)</f>
        <v>#DIV/0!</v>
      </c>
      <c r="G3" s="80" t="e">
        <f>AVERAGE('saisie des notes '!I4:I6)</f>
        <v>#DIV/0!</v>
      </c>
      <c r="H3" s="80" t="e">
        <f>AVERAGE('saisie des notes '!J4:J6)</f>
        <v>#DIV/0!</v>
      </c>
      <c r="I3" s="80" t="e">
        <f>AVERAGE('saisie des notes '!K4:K6)</f>
        <v>#DIV/0!</v>
      </c>
      <c r="J3" s="80" t="e">
        <f>AVERAGE('saisie des notes '!L4:L6)</f>
        <v>#DIV/0!</v>
      </c>
      <c r="K3" s="80" t="e">
        <f>AVERAGE('saisie des notes '!M4:M6)</f>
        <v>#DIV/0!</v>
      </c>
      <c r="L3" s="80" t="e">
        <f>AVERAGE('saisie des notes '!N4:N6)</f>
        <v>#DIV/0!</v>
      </c>
      <c r="M3" s="80" t="e">
        <f>AVERAGE('saisie des notes '!O4:O6)</f>
        <v>#DIV/0!</v>
      </c>
      <c r="N3" s="80" t="e">
        <f>AVERAGE('saisie des notes '!P4:P6)</f>
        <v>#DIV/0!</v>
      </c>
      <c r="O3" s="80" t="e">
        <f>AVERAGE('saisie des notes '!Q4:Q6)</f>
        <v>#DIV/0!</v>
      </c>
      <c r="P3" s="80" t="e">
        <f>AVERAGE('saisie des notes '!R4:R6)</f>
        <v>#DIV/0!</v>
      </c>
      <c r="Q3" s="80" t="e">
        <f>AVERAGE('saisie des notes '!S4:S6)</f>
        <v>#DIV/0!</v>
      </c>
      <c r="R3" s="80" t="e">
        <f>AVERAGE('saisie des notes '!T4:T6)</f>
        <v>#DIV/0!</v>
      </c>
      <c r="S3" s="80" t="e">
        <f>AVERAGE('saisie des notes '!U4:U6)</f>
        <v>#DIV/0!</v>
      </c>
      <c r="T3" s="80" t="e">
        <f>AVERAGE('saisie des notes '!V4:V6)</f>
        <v>#DIV/0!</v>
      </c>
      <c r="U3" s="80" t="e">
        <f>AVERAGE('saisie des notes '!W4:W6)</f>
        <v>#DIV/0!</v>
      </c>
      <c r="V3" s="80" t="e">
        <f>AVERAGE('saisie des notes '!X4:X6)</f>
        <v>#DIV/0!</v>
      </c>
      <c r="W3" s="80" t="e">
        <f>AVERAGE('saisie des notes '!Y4:Y6)</f>
        <v>#DIV/0!</v>
      </c>
      <c r="X3" s="80" t="e">
        <f>AVERAGE('saisie des notes '!Z4:Z6)</f>
        <v>#DIV/0!</v>
      </c>
      <c r="Y3" s="80" t="e">
        <f>AVERAGE('saisie des notes '!AA4:AA6)</f>
        <v>#DIV/0!</v>
      </c>
      <c r="Z3" s="80" t="e">
        <f>AVERAGE('saisie des notes '!AB4:AB6)</f>
        <v>#DIV/0!</v>
      </c>
      <c r="AA3" s="80" t="e">
        <f>AVERAGE('saisie des notes '!AC4:AC6)</f>
        <v>#DIV/0!</v>
      </c>
      <c r="AB3" s="80" t="e">
        <f>AVERAGE('saisie des notes '!AD4:AD6)</f>
        <v>#DIV/0!</v>
      </c>
      <c r="AC3" s="80" t="e">
        <f>AVERAGE('saisie des notes '!AE4:AE6)</f>
        <v>#DIV/0!</v>
      </c>
      <c r="AD3" s="80" t="e">
        <f>AVERAGE('saisie des notes '!AF4:AF6)</f>
        <v>#DIV/0!</v>
      </c>
      <c r="AE3" s="80" t="e">
        <f>AVERAGE('saisie des notes '!AG4:AG6)</f>
        <v>#DIV/0!</v>
      </c>
      <c r="AF3" s="80" t="e">
        <f>AVERAGE('saisie des notes '!AH4:AH6)</f>
        <v>#DIV/0!</v>
      </c>
      <c r="AG3" s="80" t="e">
        <f>AVERAGE('saisie des notes '!AI4:AI6)</f>
        <v>#DIV/0!</v>
      </c>
      <c r="AH3" s="80" t="e">
        <f>AVERAGE('saisie des notes '!AJ4:AJ6)</f>
        <v>#DIV/0!</v>
      </c>
      <c r="AI3" s="80" t="e">
        <f>AVERAGE('saisie des notes '!AK4:AK6)</f>
        <v>#DIV/0!</v>
      </c>
      <c r="AJ3" s="80" t="e">
        <f>AVERAGE('saisie des notes '!AL4:AL6)</f>
        <v>#DIV/0!</v>
      </c>
      <c r="AK3" s="80" t="e">
        <f>AVERAGE('saisie des notes '!AM4:AM6)</f>
        <v>#DIV/0!</v>
      </c>
      <c r="AL3" s="80" t="e">
        <f>AVERAGE('saisie des notes '!AN4:AN6)</f>
        <v>#DIV/0!</v>
      </c>
    </row>
    <row r="4" spans="1:38" ht="20.100000000000001" customHeight="1">
      <c r="A4" s="193"/>
      <c r="B4" s="35" t="s">
        <v>5</v>
      </c>
      <c r="C4" s="77">
        <f>AVERAGE('saisie des notes '!E7:E9)</f>
        <v>14.166666666666666</v>
      </c>
      <c r="D4" s="77" t="e">
        <f>AVERAGE('saisie des notes '!F7:F10)</f>
        <v>#DIV/0!</v>
      </c>
      <c r="E4" s="77" t="e">
        <f>AVERAGE('saisie des notes '!G7:G9)</f>
        <v>#DIV/0!</v>
      </c>
      <c r="F4" s="77" t="e">
        <f>AVERAGE('saisie des notes '!H7:H9)</f>
        <v>#DIV/0!</v>
      </c>
      <c r="G4" s="77" t="e">
        <f>AVERAGE('saisie des notes '!I7:I9)</f>
        <v>#DIV/0!</v>
      </c>
      <c r="H4" s="77" t="e">
        <f>AVERAGE('saisie des notes '!J7:J9)</f>
        <v>#DIV/0!</v>
      </c>
      <c r="I4" s="77" t="e">
        <f>AVERAGE('saisie des notes '!K7:K9)</f>
        <v>#DIV/0!</v>
      </c>
      <c r="J4" s="77" t="e">
        <f>AVERAGE('saisie des notes '!L7:L9)</f>
        <v>#DIV/0!</v>
      </c>
      <c r="K4" s="77" t="e">
        <f>AVERAGE('saisie des notes '!M7:M9)</f>
        <v>#DIV/0!</v>
      </c>
      <c r="L4" s="77" t="e">
        <f>AVERAGE('saisie des notes '!N7:N9)</f>
        <v>#DIV/0!</v>
      </c>
      <c r="M4" s="77" t="e">
        <f>AVERAGE('saisie des notes '!O7:O9)</f>
        <v>#DIV/0!</v>
      </c>
      <c r="N4" s="77" t="e">
        <f>AVERAGE('saisie des notes '!P7:P9)</f>
        <v>#DIV/0!</v>
      </c>
      <c r="O4" s="77" t="e">
        <f>AVERAGE('saisie des notes '!Q7:Q9)</f>
        <v>#DIV/0!</v>
      </c>
      <c r="P4" s="77" t="e">
        <f>AVERAGE('saisie des notes '!R7:R9)</f>
        <v>#DIV/0!</v>
      </c>
      <c r="Q4" s="77" t="e">
        <f>AVERAGE('saisie des notes '!S7:S9)</f>
        <v>#DIV/0!</v>
      </c>
      <c r="R4" s="77" t="e">
        <f>AVERAGE('saisie des notes '!T7:T9)</f>
        <v>#DIV/0!</v>
      </c>
      <c r="S4" s="77" t="e">
        <f>AVERAGE('saisie des notes '!U7:U9)</f>
        <v>#DIV/0!</v>
      </c>
      <c r="T4" s="77" t="e">
        <f>AVERAGE('saisie des notes '!V7:V9)</f>
        <v>#DIV/0!</v>
      </c>
      <c r="U4" s="77" t="e">
        <f>AVERAGE('saisie des notes '!W7:W9)</f>
        <v>#DIV/0!</v>
      </c>
      <c r="V4" s="77" t="e">
        <f>AVERAGE('saisie des notes '!X7:X9)</f>
        <v>#DIV/0!</v>
      </c>
      <c r="W4" s="77" t="e">
        <f>AVERAGE('saisie des notes '!Y7:Y9)</f>
        <v>#DIV/0!</v>
      </c>
      <c r="X4" s="77" t="e">
        <f>AVERAGE('saisie des notes '!Z7:Z9)</f>
        <v>#DIV/0!</v>
      </c>
      <c r="Y4" s="77" t="e">
        <f>AVERAGE('saisie des notes '!AA7:AA9)</f>
        <v>#DIV/0!</v>
      </c>
      <c r="Z4" s="77" t="e">
        <f>AVERAGE('saisie des notes '!AB7:AB9)</f>
        <v>#DIV/0!</v>
      </c>
      <c r="AA4" s="77" t="e">
        <f>AVERAGE('saisie des notes '!AC7:AC9)</f>
        <v>#DIV/0!</v>
      </c>
      <c r="AB4" s="77" t="e">
        <f>AVERAGE('saisie des notes '!AD7:AD9)</f>
        <v>#DIV/0!</v>
      </c>
      <c r="AC4" s="77" t="e">
        <f>AVERAGE('saisie des notes '!AE7:AE9)</f>
        <v>#DIV/0!</v>
      </c>
      <c r="AD4" s="77" t="e">
        <f>AVERAGE('saisie des notes '!AF7:AF9)</f>
        <v>#DIV/0!</v>
      </c>
      <c r="AE4" s="77" t="e">
        <f>AVERAGE('saisie des notes '!AG7:AG9)</f>
        <v>#DIV/0!</v>
      </c>
      <c r="AF4" s="77" t="e">
        <f>AVERAGE('saisie des notes '!AH7:AH9)</f>
        <v>#DIV/0!</v>
      </c>
      <c r="AG4" s="77" t="e">
        <f>AVERAGE('saisie des notes '!AI7:AI9)</f>
        <v>#DIV/0!</v>
      </c>
      <c r="AH4" s="77" t="e">
        <f>AVERAGE('saisie des notes '!AJ7:AJ9)</f>
        <v>#DIV/0!</v>
      </c>
      <c r="AI4" s="77" t="e">
        <f>AVERAGE('saisie des notes '!AK7:AK9)</f>
        <v>#DIV/0!</v>
      </c>
      <c r="AJ4" s="77" t="e">
        <f>AVERAGE('saisie des notes '!AL7:AL9)</f>
        <v>#DIV/0!</v>
      </c>
      <c r="AK4" s="77" t="e">
        <f>AVERAGE('saisie des notes '!AM7:AM9)</f>
        <v>#DIV/0!</v>
      </c>
      <c r="AL4" s="77" t="e">
        <f>AVERAGE('saisie des notes '!AN7:AN9)</f>
        <v>#DIV/0!</v>
      </c>
    </row>
    <row r="5" spans="1:38" ht="20.100000000000001" customHeight="1" thickBot="1">
      <c r="A5" s="194"/>
      <c r="B5" s="35" t="s">
        <v>6</v>
      </c>
      <c r="C5" s="77">
        <f>AVERAGE('saisie des notes '!E11:E13)</f>
        <v>4.333333333333333</v>
      </c>
      <c r="D5" s="77" t="e">
        <f>AVERAGE('saisie des notes '!F11:F13)</f>
        <v>#DIV/0!</v>
      </c>
      <c r="E5" s="77" t="e">
        <f>AVERAGE('saisie des notes '!G11:G13)</f>
        <v>#DIV/0!</v>
      </c>
      <c r="F5" s="77" t="e">
        <f>AVERAGE('saisie des notes '!H11:H13)</f>
        <v>#DIV/0!</v>
      </c>
      <c r="G5" s="77" t="e">
        <f>AVERAGE('saisie des notes '!I11:I13)</f>
        <v>#DIV/0!</v>
      </c>
      <c r="H5" s="77" t="e">
        <f>AVERAGE('saisie des notes '!J11:J13)</f>
        <v>#DIV/0!</v>
      </c>
      <c r="I5" s="77" t="e">
        <f>AVERAGE('saisie des notes '!K11:K13)</f>
        <v>#DIV/0!</v>
      </c>
      <c r="J5" s="77" t="e">
        <f>AVERAGE('saisie des notes '!L11:L13)</f>
        <v>#DIV/0!</v>
      </c>
      <c r="K5" s="77" t="e">
        <f>AVERAGE('saisie des notes '!M11:M13)</f>
        <v>#DIV/0!</v>
      </c>
      <c r="L5" s="77" t="e">
        <f>AVERAGE('saisie des notes '!N11:N13)</f>
        <v>#DIV/0!</v>
      </c>
      <c r="M5" s="77" t="e">
        <f>AVERAGE('saisie des notes '!O11:O13)</f>
        <v>#DIV/0!</v>
      </c>
      <c r="N5" s="77" t="e">
        <f>AVERAGE('saisie des notes '!P11:P13)</f>
        <v>#DIV/0!</v>
      </c>
      <c r="O5" s="77" t="e">
        <f>AVERAGE('saisie des notes '!Q11:Q13)</f>
        <v>#DIV/0!</v>
      </c>
      <c r="P5" s="77" t="e">
        <f>AVERAGE('saisie des notes '!R11:R13)</f>
        <v>#DIV/0!</v>
      </c>
      <c r="Q5" s="77" t="e">
        <f>AVERAGE('saisie des notes '!S11:S13)</f>
        <v>#DIV/0!</v>
      </c>
      <c r="R5" s="77" t="e">
        <f>AVERAGE('saisie des notes '!T11:T13)</f>
        <v>#DIV/0!</v>
      </c>
      <c r="S5" s="77" t="e">
        <f>AVERAGE('saisie des notes '!U11:U13)</f>
        <v>#DIV/0!</v>
      </c>
      <c r="T5" s="77" t="e">
        <f>AVERAGE('saisie des notes '!V11:V13)</f>
        <v>#DIV/0!</v>
      </c>
      <c r="U5" s="77" t="e">
        <f>AVERAGE('saisie des notes '!W11:W13)</f>
        <v>#DIV/0!</v>
      </c>
      <c r="V5" s="77" t="e">
        <f>AVERAGE('saisie des notes '!X11:X13)</f>
        <v>#DIV/0!</v>
      </c>
      <c r="W5" s="77" t="e">
        <f>AVERAGE('saisie des notes '!Y11:Y13)</f>
        <v>#DIV/0!</v>
      </c>
      <c r="X5" s="77" t="e">
        <f>AVERAGE('saisie des notes '!Z11:Z13)</f>
        <v>#DIV/0!</v>
      </c>
      <c r="Y5" s="77" t="e">
        <f>AVERAGE('saisie des notes '!AA11:AA13)</f>
        <v>#DIV/0!</v>
      </c>
      <c r="Z5" s="77" t="e">
        <f>AVERAGE('saisie des notes '!AB11:AB13)</f>
        <v>#DIV/0!</v>
      </c>
      <c r="AA5" s="77" t="e">
        <f>AVERAGE('saisie des notes '!AC11:AC13)</f>
        <v>#DIV/0!</v>
      </c>
      <c r="AB5" s="77" t="e">
        <f>AVERAGE('saisie des notes '!AD11:AD13)</f>
        <v>#DIV/0!</v>
      </c>
      <c r="AC5" s="77" t="e">
        <f>AVERAGE('saisie des notes '!AE11:AE13)</f>
        <v>#DIV/0!</v>
      </c>
      <c r="AD5" s="77" t="e">
        <f>AVERAGE('saisie des notes '!AF11:AF13)</f>
        <v>#DIV/0!</v>
      </c>
      <c r="AE5" s="77" t="e">
        <f>AVERAGE('saisie des notes '!AG11:AG13)</f>
        <v>#DIV/0!</v>
      </c>
      <c r="AF5" s="77" t="e">
        <f>AVERAGE('saisie des notes '!AH11:AH13)</f>
        <v>#DIV/0!</v>
      </c>
      <c r="AG5" s="77" t="e">
        <f>AVERAGE('saisie des notes '!AI11:AI13)</f>
        <v>#DIV/0!</v>
      </c>
      <c r="AH5" s="77" t="e">
        <f>AVERAGE('saisie des notes '!AJ11:AJ13)</f>
        <v>#DIV/0!</v>
      </c>
      <c r="AI5" s="77" t="e">
        <f>AVERAGE('saisie des notes '!AK11:AK13)</f>
        <v>#DIV/0!</v>
      </c>
      <c r="AJ5" s="77" t="e">
        <f>AVERAGE('saisie des notes '!AL11:AL13)</f>
        <v>#DIV/0!</v>
      </c>
      <c r="AK5" s="77" t="e">
        <f>AVERAGE('saisie des notes '!AM11:AM13)</f>
        <v>#DIV/0!</v>
      </c>
      <c r="AL5" s="77" t="e">
        <f>AVERAGE('saisie des notes '!AN11:AN13)</f>
        <v>#DIV/0!</v>
      </c>
    </row>
    <row r="6" spans="1:38" ht="20.100000000000001" customHeight="1">
      <c r="A6" s="195" t="s">
        <v>75</v>
      </c>
      <c r="B6" s="35" t="s">
        <v>7</v>
      </c>
      <c r="C6" s="77">
        <f>AVERAGE('[1]saisie des notes '!E14:E17)</f>
        <v>8</v>
      </c>
      <c r="D6" s="77" t="e">
        <f>AVERAGE('[1]saisie des notes '!F14:F17)</f>
        <v>#DIV/0!</v>
      </c>
      <c r="E6" s="77" t="e">
        <f>AVERAGE('[1]saisie des notes '!G14:G17)</f>
        <v>#DIV/0!</v>
      </c>
      <c r="F6" s="77" t="e">
        <f>AVERAGE('[1]saisie des notes '!H14:H17)</f>
        <v>#DIV/0!</v>
      </c>
      <c r="G6" s="77" t="e">
        <f>AVERAGE('[1]saisie des notes '!I14:I17)</f>
        <v>#DIV/0!</v>
      </c>
      <c r="H6" s="77" t="e">
        <f>AVERAGE('[1]saisie des notes '!J14:J17)</f>
        <v>#DIV/0!</v>
      </c>
      <c r="I6" s="77" t="e">
        <f>AVERAGE('[1]saisie des notes '!K14:K17)</f>
        <v>#DIV/0!</v>
      </c>
      <c r="J6" s="77" t="e">
        <f>AVERAGE('[1]saisie des notes '!L14:L17)</f>
        <v>#DIV/0!</v>
      </c>
      <c r="K6" s="77" t="e">
        <f>AVERAGE('[1]saisie des notes '!M14:M17)</f>
        <v>#DIV/0!</v>
      </c>
      <c r="L6" s="77" t="e">
        <f>AVERAGE('[1]saisie des notes '!N14:N17)</f>
        <v>#DIV/0!</v>
      </c>
      <c r="M6" s="77" t="e">
        <f>AVERAGE('[1]saisie des notes '!O14:O17)</f>
        <v>#DIV/0!</v>
      </c>
      <c r="N6" s="77" t="e">
        <f>AVERAGE('[1]saisie des notes '!P14:P17)</f>
        <v>#DIV/0!</v>
      </c>
      <c r="O6" s="77" t="e">
        <f>AVERAGE('[1]saisie des notes '!Q14:Q17)</f>
        <v>#DIV/0!</v>
      </c>
      <c r="P6" s="77" t="e">
        <f>AVERAGE('[1]saisie des notes '!R14:R17)</f>
        <v>#DIV/0!</v>
      </c>
      <c r="Q6" s="77" t="e">
        <f>AVERAGE('[1]saisie des notes '!S14:S17)</f>
        <v>#DIV/0!</v>
      </c>
      <c r="R6" s="77" t="e">
        <f>AVERAGE('[1]saisie des notes '!T14:T17)</f>
        <v>#DIV/0!</v>
      </c>
      <c r="S6" s="77" t="e">
        <f>AVERAGE('[1]saisie des notes '!U14:U17)</f>
        <v>#DIV/0!</v>
      </c>
      <c r="T6" s="77" t="e">
        <f>AVERAGE('[1]saisie des notes '!V14:V17)</f>
        <v>#DIV/0!</v>
      </c>
      <c r="U6" s="77" t="e">
        <f>AVERAGE('[1]saisie des notes '!W14:W17)</f>
        <v>#DIV/0!</v>
      </c>
      <c r="V6" s="77" t="e">
        <f>AVERAGE('[1]saisie des notes '!X14:X17)</f>
        <v>#DIV/0!</v>
      </c>
      <c r="W6" s="77" t="e">
        <f>AVERAGE('[1]saisie des notes '!Y14:Y17)</f>
        <v>#DIV/0!</v>
      </c>
      <c r="X6" s="77" t="e">
        <f>AVERAGE('[1]saisie des notes '!Z14:Z17)</f>
        <v>#DIV/0!</v>
      </c>
      <c r="Y6" s="77" t="e">
        <f>AVERAGE('[1]saisie des notes '!AA14:AA17)</f>
        <v>#DIV/0!</v>
      </c>
      <c r="Z6" s="77" t="e">
        <f>AVERAGE('[1]saisie des notes '!AB14:AB17)</f>
        <v>#DIV/0!</v>
      </c>
      <c r="AA6" s="77" t="e">
        <f>AVERAGE('[1]saisie des notes '!AC14:AC17)</f>
        <v>#DIV/0!</v>
      </c>
      <c r="AB6" s="77" t="e">
        <f>AVERAGE('[1]saisie des notes '!AD14:AD17)</f>
        <v>#DIV/0!</v>
      </c>
      <c r="AC6" s="77" t="e">
        <f>AVERAGE('[1]saisie des notes '!AE14:AE17)</f>
        <v>#DIV/0!</v>
      </c>
      <c r="AD6" s="77" t="e">
        <f>AVERAGE('[1]saisie des notes '!AF14:AF17)</f>
        <v>#DIV/0!</v>
      </c>
      <c r="AE6" s="77" t="e">
        <f>AVERAGE('[1]saisie des notes '!AG14:AG17)</f>
        <v>#DIV/0!</v>
      </c>
      <c r="AF6" s="77" t="e">
        <f>AVERAGE('[1]saisie des notes '!AH14:AH17)</f>
        <v>#DIV/0!</v>
      </c>
      <c r="AG6" s="77" t="e">
        <f>AVERAGE('[1]saisie des notes '!AI14:AI17)</f>
        <v>#DIV/0!</v>
      </c>
      <c r="AH6" s="77" t="e">
        <f>AVERAGE('[1]saisie des notes '!AJ14:AJ17)</f>
        <v>#DIV/0!</v>
      </c>
      <c r="AI6" s="77" t="e">
        <f>AVERAGE('[1]saisie des notes '!AK14:AK17)</f>
        <v>#DIV/0!</v>
      </c>
      <c r="AJ6" s="77" t="e">
        <f>AVERAGE('[1]saisie des notes '!AL14:AL17)</f>
        <v>#DIV/0!</v>
      </c>
      <c r="AK6" s="77" t="e">
        <f>AVERAGE('[1]saisie des notes '!AM14:AM17)</f>
        <v>#DIV/0!</v>
      </c>
      <c r="AL6" s="77" t="e">
        <f>AVERAGE('[1]saisie des notes '!AN14:AN17)</f>
        <v>#DIV/0!</v>
      </c>
    </row>
    <row r="7" spans="1:38" ht="20.100000000000001" customHeight="1">
      <c r="A7" s="196"/>
      <c r="B7" s="35" t="s">
        <v>8</v>
      </c>
      <c r="C7" s="77">
        <f>AVERAGE('[1]saisie des notes '!E18:E21)</f>
        <v>7.5166666666666666</v>
      </c>
      <c r="D7" s="77" t="e">
        <f>AVERAGE('[1]saisie des notes '!F18:F21)</f>
        <v>#DIV/0!</v>
      </c>
      <c r="E7" s="77" t="e">
        <f>AVERAGE('[1]saisie des notes '!G18:G21)</f>
        <v>#DIV/0!</v>
      </c>
      <c r="F7" s="77" t="e">
        <f>AVERAGE('[1]saisie des notes '!H18:H21)</f>
        <v>#DIV/0!</v>
      </c>
      <c r="G7" s="77" t="e">
        <f>AVERAGE('[1]saisie des notes '!I18:I21)</f>
        <v>#DIV/0!</v>
      </c>
      <c r="H7" s="77" t="e">
        <f>AVERAGE('[1]saisie des notes '!J18:J21)</f>
        <v>#DIV/0!</v>
      </c>
      <c r="I7" s="77" t="e">
        <f>AVERAGE('[1]saisie des notes '!K18:K21)</f>
        <v>#DIV/0!</v>
      </c>
      <c r="J7" s="77" t="e">
        <f>AVERAGE('[1]saisie des notes '!L18:L21)</f>
        <v>#DIV/0!</v>
      </c>
      <c r="K7" s="77" t="e">
        <f>AVERAGE('[1]saisie des notes '!M18:M21)</f>
        <v>#DIV/0!</v>
      </c>
      <c r="L7" s="77" t="e">
        <f>AVERAGE('[1]saisie des notes '!N18:N21)</f>
        <v>#DIV/0!</v>
      </c>
      <c r="M7" s="77" t="e">
        <f>AVERAGE('[1]saisie des notes '!O18:O21)</f>
        <v>#DIV/0!</v>
      </c>
      <c r="N7" s="77" t="e">
        <f>AVERAGE('[1]saisie des notes '!P18:P21)</f>
        <v>#DIV/0!</v>
      </c>
      <c r="O7" s="77" t="e">
        <f>AVERAGE('[1]saisie des notes '!Q18:Q21)</f>
        <v>#DIV/0!</v>
      </c>
      <c r="P7" s="77" t="e">
        <f>AVERAGE('[1]saisie des notes '!R18:R21)</f>
        <v>#DIV/0!</v>
      </c>
      <c r="Q7" s="77" t="e">
        <f>AVERAGE('[1]saisie des notes '!S18:S21)</f>
        <v>#DIV/0!</v>
      </c>
      <c r="R7" s="77" t="e">
        <f>AVERAGE('[1]saisie des notes '!T18:T21)</f>
        <v>#DIV/0!</v>
      </c>
      <c r="S7" s="77" t="e">
        <f>AVERAGE('[1]saisie des notes '!U18:U21)</f>
        <v>#DIV/0!</v>
      </c>
      <c r="T7" s="77" t="e">
        <f>AVERAGE('[1]saisie des notes '!V18:V21)</f>
        <v>#DIV/0!</v>
      </c>
      <c r="U7" s="77" t="e">
        <f>AVERAGE('[1]saisie des notes '!W18:W21)</f>
        <v>#DIV/0!</v>
      </c>
      <c r="V7" s="77" t="e">
        <f>AVERAGE('[1]saisie des notes '!X18:X21)</f>
        <v>#DIV/0!</v>
      </c>
      <c r="W7" s="77" t="e">
        <f>AVERAGE('[1]saisie des notes '!Y18:Y21)</f>
        <v>#DIV/0!</v>
      </c>
      <c r="X7" s="77" t="e">
        <f>AVERAGE('[1]saisie des notes '!Z18:Z21)</f>
        <v>#DIV/0!</v>
      </c>
      <c r="Y7" s="77" t="e">
        <f>AVERAGE('[1]saisie des notes '!AA18:AA21)</f>
        <v>#DIV/0!</v>
      </c>
      <c r="Z7" s="77" t="e">
        <f>AVERAGE('[1]saisie des notes '!AB18:AB21)</f>
        <v>#DIV/0!</v>
      </c>
      <c r="AA7" s="77" t="e">
        <f>AVERAGE('[1]saisie des notes '!AC18:AC21)</f>
        <v>#DIV/0!</v>
      </c>
      <c r="AB7" s="77" t="e">
        <f>AVERAGE('[1]saisie des notes '!AD18:AD21)</f>
        <v>#DIV/0!</v>
      </c>
      <c r="AC7" s="77" t="e">
        <f>AVERAGE('[1]saisie des notes '!AE18:AE21)</f>
        <v>#DIV/0!</v>
      </c>
      <c r="AD7" s="77" t="e">
        <f>AVERAGE('[1]saisie des notes '!AF18:AF21)</f>
        <v>#DIV/0!</v>
      </c>
      <c r="AE7" s="77" t="e">
        <f>AVERAGE('[1]saisie des notes '!AG18:AG21)</f>
        <v>#DIV/0!</v>
      </c>
      <c r="AF7" s="77" t="e">
        <f>AVERAGE('[1]saisie des notes '!AH18:AH21)</f>
        <v>#DIV/0!</v>
      </c>
      <c r="AG7" s="77" t="e">
        <f>AVERAGE('[1]saisie des notes '!AI18:AI21)</f>
        <v>#DIV/0!</v>
      </c>
      <c r="AH7" s="77" t="e">
        <f>AVERAGE('[1]saisie des notes '!AJ18:AJ21)</f>
        <v>#DIV/0!</v>
      </c>
      <c r="AI7" s="77" t="e">
        <f>AVERAGE('[1]saisie des notes '!AK18:AK21)</f>
        <v>#DIV/0!</v>
      </c>
      <c r="AJ7" s="77" t="e">
        <f>AVERAGE('[1]saisie des notes '!AL18:AL21)</f>
        <v>#DIV/0!</v>
      </c>
      <c r="AK7" s="77" t="e">
        <f>AVERAGE('[1]saisie des notes '!AM18:AM21)</f>
        <v>#DIV/0!</v>
      </c>
      <c r="AL7" s="77" t="e">
        <f>AVERAGE('[1]saisie des notes '!AN18:AN21)</f>
        <v>#DIV/0!</v>
      </c>
    </row>
    <row r="8" spans="1:38" ht="20.100000000000001" customHeight="1">
      <c r="A8" s="196"/>
      <c r="B8" s="35" t="s">
        <v>70</v>
      </c>
      <c r="C8" s="77">
        <f>AVERAGE('[1]saisie des notes '!E22:E24)</f>
        <v>11</v>
      </c>
      <c r="D8" s="77" t="e">
        <f>AVERAGE('[1]saisie des notes '!F22:F24)</f>
        <v>#DIV/0!</v>
      </c>
      <c r="E8" s="77" t="e">
        <f>AVERAGE('[1]saisie des notes '!G22:G24)</f>
        <v>#DIV/0!</v>
      </c>
      <c r="F8" s="77" t="e">
        <f>AVERAGE('[1]saisie des notes '!H22:H24)</f>
        <v>#DIV/0!</v>
      </c>
      <c r="G8" s="77" t="e">
        <f>AVERAGE('[1]saisie des notes '!I22:I24)</f>
        <v>#DIV/0!</v>
      </c>
      <c r="H8" s="77" t="e">
        <f>AVERAGE('[1]saisie des notes '!J22:J24)</f>
        <v>#DIV/0!</v>
      </c>
      <c r="I8" s="77" t="e">
        <f>AVERAGE('[1]saisie des notes '!K22:K24)</f>
        <v>#DIV/0!</v>
      </c>
      <c r="J8" s="77" t="e">
        <f>AVERAGE('[1]saisie des notes '!L22:L24)</f>
        <v>#DIV/0!</v>
      </c>
      <c r="K8" s="77" t="e">
        <f>AVERAGE('[1]saisie des notes '!M22:M24)</f>
        <v>#DIV/0!</v>
      </c>
      <c r="L8" s="77" t="e">
        <f>AVERAGE('[1]saisie des notes '!N22:N24)</f>
        <v>#DIV/0!</v>
      </c>
      <c r="M8" s="77" t="e">
        <f>AVERAGE('[1]saisie des notes '!O22:O24)</f>
        <v>#DIV/0!</v>
      </c>
      <c r="N8" s="77" t="e">
        <f>AVERAGE('[1]saisie des notes '!P22:P24)</f>
        <v>#DIV/0!</v>
      </c>
      <c r="O8" s="77" t="e">
        <f>AVERAGE('[1]saisie des notes '!Q22:Q24)</f>
        <v>#DIV/0!</v>
      </c>
      <c r="P8" s="77" t="e">
        <f>AVERAGE('[1]saisie des notes '!R22:R24)</f>
        <v>#DIV/0!</v>
      </c>
      <c r="Q8" s="77" t="e">
        <f>AVERAGE('[1]saisie des notes '!S22:S24)</f>
        <v>#DIV/0!</v>
      </c>
      <c r="R8" s="77" t="e">
        <f>AVERAGE('[1]saisie des notes '!T22:T24)</f>
        <v>#DIV/0!</v>
      </c>
      <c r="S8" s="77" t="e">
        <f>AVERAGE('[1]saisie des notes '!U22:U24)</f>
        <v>#DIV/0!</v>
      </c>
      <c r="T8" s="77" t="e">
        <f>AVERAGE('[1]saisie des notes '!V22:V24)</f>
        <v>#DIV/0!</v>
      </c>
      <c r="U8" s="77" t="e">
        <f>AVERAGE('[1]saisie des notes '!W22:W24)</f>
        <v>#DIV/0!</v>
      </c>
      <c r="V8" s="77" t="e">
        <f>AVERAGE('[1]saisie des notes '!X22:X24)</f>
        <v>#DIV/0!</v>
      </c>
      <c r="W8" s="77" t="e">
        <f>AVERAGE('[1]saisie des notes '!Y22:Y24)</f>
        <v>#DIV/0!</v>
      </c>
      <c r="X8" s="77" t="e">
        <f>AVERAGE('[1]saisie des notes '!Z22:Z24)</f>
        <v>#DIV/0!</v>
      </c>
      <c r="Y8" s="77" t="e">
        <f>AVERAGE('[1]saisie des notes '!AA22:AA24)</f>
        <v>#DIV/0!</v>
      </c>
      <c r="Z8" s="77" t="e">
        <f>AVERAGE('[1]saisie des notes '!AB22:AB24)</f>
        <v>#DIV/0!</v>
      </c>
      <c r="AA8" s="77" t="e">
        <f>AVERAGE('[1]saisie des notes '!AC22:AC24)</f>
        <v>#DIV/0!</v>
      </c>
      <c r="AB8" s="77" t="e">
        <f>AVERAGE('[1]saisie des notes '!AD22:AD24)</f>
        <v>#DIV/0!</v>
      </c>
      <c r="AC8" s="77" t="e">
        <f>AVERAGE('[1]saisie des notes '!AE22:AE24)</f>
        <v>#DIV/0!</v>
      </c>
      <c r="AD8" s="77" t="e">
        <f>AVERAGE('[1]saisie des notes '!AF22:AF24)</f>
        <v>#DIV/0!</v>
      </c>
      <c r="AE8" s="77" t="e">
        <f>AVERAGE('[1]saisie des notes '!AG22:AG24)</f>
        <v>#DIV/0!</v>
      </c>
      <c r="AF8" s="77" t="e">
        <f>AVERAGE('[1]saisie des notes '!AH22:AH24)</f>
        <v>#DIV/0!</v>
      </c>
      <c r="AG8" s="77" t="e">
        <f>AVERAGE('[1]saisie des notes '!AI22:AI24)</f>
        <v>#DIV/0!</v>
      </c>
      <c r="AH8" s="77" t="e">
        <f>AVERAGE('[1]saisie des notes '!AJ22:AJ24)</f>
        <v>#DIV/0!</v>
      </c>
      <c r="AI8" s="77" t="e">
        <f>AVERAGE('[1]saisie des notes '!AK22:AK24)</f>
        <v>#DIV/0!</v>
      </c>
      <c r="AJ8" s="77" t="e">
        <f>AVERAGE('[1]saisie des notes '!AL22:AL24)</f>
        <v>#DIV/0!</v>
      </c>
      <c r="AK8" s="77" t="e">
        <f>AVERAGE('[1]saisie des notes '!AM22:AM24)</f>
        <v>#DIV/0!</v>
      </c>
      <c r="AL8" s="77" t="e">
        <f>AVERAGE('[1]saisie des notes '!AN22:AN24)</f>
        <v>#DIV/0!</v>
      </c>
    </row>
    <row r="9" spans="1:38" ht="20.100000000000001" customHeight="1">
      <c r="A9" s="196"/>
      <c r="B9" s="35" t="s">
        <v>9</v>
      </c>
      <c r="C9" s="77">
        <f>AVERAGE('[1]saisie des notes '!E25:E26)</f>
        <v>10.25</v>
      </c>
      <c r="D9" s="77" t="e">
        <f>AVERAGE('[1]saisie des notes '!F25:F26)</f>
        <v>#DIV/0!</v>
      </c>
      <c r="E9" s="77" t="e">
        <f>AVERAGE('[1]saisie des notes '!G25:G26)</f>
        <v>#DIV/0!</v>
      </c>
      <c r="F9" s="77" t="e">
        <f>AVERAGE('[1]saisie des notes '!H25:H26)</f>
        <v>#DIV/0!</v>
      </c>
      <c r="G9" s="77" t="e">
        <f>AVERAGE('[1]saisie des notes '!I25:I26)</f>
        <v>#DIV/0!</v>
      </c>
      <c r="H9" s="77" t="e">
        <f>AVERAGE('[1]saisie des notes '!J25:J26)</f>
        <v>#DIV/0!</v>
      </c>
      <c r="I9" s="77" t="e">
        <f>AVERAGE('[1]saisie des notes '!K25:K26)</f>
        <v>#DIV/0!</v>
      </c>
      <c r="J9" s="77" t="e">
        <f>AVERAGE('[1]saisie des notes '!L25:L26)</f>
        <v>#DIV/0!</v>
      </c>
      <c r="K9" s="77" t="e">
        <f>AVERAGE('[1]saisie des notes '!M25:M26)</f>
        <v>#DIV/0!</v>
      </c>
      <c r="L9" s="77" t="e">
        <f>AVERAGE('[1]saisie des notes '!N25:N26)</f>
        <v>#DIV/0!</v>
      </c>
      <c r="M9" s="77" t="e">
        <f>AVERAGE('[1]saisie des notes '!O25:O26)</f>
        <v>#DIV/0!</v>
      </c>
      <c r="N9" s="77" t="e">
        <f>AVERAGE('[1]saisie des notes '!P25:P26)</f>
        <v>#DIV/0!</v>
      </c>
      <c r="O9" s="77" t="e">
        <f>AVERAGE('[1]saisie des notes '!Q25:Q26)</f>
        <v>#DIV/0!</v>
      </c>
      <c r="P9" s="77" t="e">
        <f>AVERAGE('[1]saisie des notes '!R25:R26)</f>
        <v>#DIV/0!</v>
      </c>
      <c r="Q9" s="77" t="e">
        <f>AVERAGE('[1]saisie des notes '!S25:S26)</f>
        <v>#DIV/0!</v>
      </c>
      <c r="R9" s="77" t="e">
        <f>AVERAGE('[1]saisie des notes '!T25:T26)</f>
        <v>#DIV/0!</v>
      </c>
      <c r="S9" s="77" t="e">
        <f>AVERAGE('[1]saisie des notes '!U25:U26)</f>
        <v>#DIV/0!</v>
      </c>
      <c r="T9" s="77" t="e">
        <f>AVERAGE('[1]saisie des notes '!V25:V26)</f>
        <v>#DIV/0!</v>
      </c>
      <c r="U9" s="77" t="e">
        <f>AVERAGE('[1]saisie des notes '!W25:W26)</f>
        <v>#DIV/0!</v>
      </c>
      <c r="V9" s="77" t="e">
        <f>AVERAGE('[1]saisie des notes '!X25:X26)</f>
        <v>#DIV/0!</v>
      </c>
      <c r="W9" s="77" t="e">
        <f>AVERAGE('[1]saisie des notes '!Y25:Y26)</f>
        <v>#DIV/0!</v>
      </c>
      <c r="X9" s="77" t="e">
        <f>AVERAGE('[1]saisie des notes '!Z25:Z26)</f>
        <v>#DIV/0!</v>
      </c>
      <c r="Y9" s="77" t="e">
        <f>AVERAGE('[1]saisie des notes '!AA25:AA26)</f>
        <v>#DIV/0!</v>
      </c>
      <c r="Z9" s="77" t="e">
        <f>AVERAGE('[1]saisie des notes '!AB25:AB26)</f>
        <v>#DIV/0!</v>
      </c>
      <c r="AA9" s="77" t="e">
        <f>AVERAGE('[1]saisie des notes '!AC25:AC26)</f>
        <v>#DIV/0!</v>
      </c>
      <c r="AB9" s="77" t="e">
        <f>AVERAGE('[1]saisie des notes '!AD25:AD26)</f>
        <v>#DIV/0!</v>
      </c>
      <c r="AC9" s="77" t="e">
        <f>AVERAGE('[1]saisie des notes '!AE25:AE26)</f>
        <v>#DIV/0!</v>
      </c>
      <c r="AD9" s="77" t="e">
        <f>AVERAGE('[1]saisie des notes '!AF25:AF26)</f>
        <v>#DIV/0!</v>
      </c>
      <c r="AE9" s="77" t="e">
        <f>AVERAGE('[1]saisie des notes '!AG25:AG26)</f>
        <v>#DIV/0!</v>
      </c>
      <c r="AF9" s="77" t="e">
        <f>AVERAGE('[1]saisie des notes '!AH25:AH26)</f>
        <v>#DIV/0!</v>
      </c>
      <c r="AG9" s="77" t="e">
        <f>AVERAGE('[1]saisie des notes '!AI25:AI26)</f>
        <v>#DIV/0!</v>
      </c>
      <c r="AH9" s="77" t="e">
        <f>AVERAGE('[1]saisie des notes '!AJ25:AJ26)</f>
        <v>#DIV/0!</v>
      </c>
      <c r="AI9" s="77" t="e">
        <f>AVERAGE('[1]saisie des notes '!AK25:AK26)</f>
        <v>#DIV/0!</v>
      </c>
      <c r="AJ9" s="77" t="e">
        <f>AVERAGE('[1]saisie des notes '!AL25:AL26)</f>
        <v>#DIV/0!</v>
      </c>
      <c r="AK9" s="77" t="e">
        <f>AVERAGE('[1]saisie des notes '!AM25:AM26)</f>
        <v>#DIV/0!</v>
      </c>
      <c r="AL9" s="77" t="e">
        <f>AVERAGE('[1]saisie des notes '!AN25:AN26)</f>
        <v>#DIV/0!</v>
      </c>
    </row>
    <row r="10" spans="1:38" ht="20.100000000000001" customHeight="1" thickBot="1">
      <c r="A10" s="197"/>
      <c r="B10" s="35" t="s">
        <v>10</v>
      </c>
      <c r="C10" s="77">
        <f>AVERAGE('[1]saisie des notes '!E27:E29)</f>
        <v>8</v>
      </c>
      <c r="D10" s="77" t="e">
        <f>AVERAGE('[1]saisie des notes '!F27:F29)</f>
        <v>#DIV/0!</v>
      </c>
      <c r="E10" s="77" t="e">
        <f>AVERAGE('[1]saisie des notes '!G27:G29)</f>
        <v>#DIV/0!</v>
      </c>
      <c r="F10" s="77" t="e">
        <f>AVERAGE('[1]saisie des notes '!H27:H29)</f>
        <v>#DIV/0!</v>
      </c>
      <c r="G10" s="77" t="e">
        <f>AVERAGE('[1]saisie des notes '!I27:I29)</f>
        <v>#DIV/0!</v>
      </c>
      <c r="H10" s="77" t="e">
        <f>AVERAGE('[1]saisie des notes '!J27:J29)</f>
        <v>#DIV/0!</v>
      </c>
      <c r="I10" s="77" t="e">
        <f>AVERAGE('[1]saisie des notes '!K27:K29)</f>
        <v>#DIV/0!</v>
      </c>
      <c r="J10" s="77" t="e">
        <f>AVERAGE('[1]saisie des notes '!L27:L29)</f>
        <v>#DIV/0!</v>
      </c>
      <c r="K10" s="77" t="e">
        <f>AVERAGE('[1]saisie des notes '!M27:M29)</f>
        <v>#DIV/0!</v>
      </c>
      <c r="L10" s="77" t="e">
        <f>AVERAGE('[1]saisie des notes '!N27:N29)</f>
        <v>#DIV/0!</v>
      </c>
      <c r="M10" s="77" t="e">
        <f>AVERAGE('[1]saisie des notes '!O27:O29)</f>
        <v>#DIV/0!</v>
      </c>
      <c r="N10" s="77" t="e">
        <f>AVERAGE('[1]saisie des notes '!P27:P29)</f>
        <v>#DIV/0!</v>
      </c>
      <c r="O10" s="77" t="e">
        <f>AVERAGE('[1]saisie des notes '!Q27:Q29)</f>
        <v>#DIV/0!</v>
      </c>
      <c r="P10" s="77" t="e">
        <f>AVERAGE('[1]saisie des notes '!R27:R29)</f>
        <v>#DIV/0!</v>
      </c>
      <c r="Q10" s="77" t="e">
        <f>AVERAGE('[1]saisie des notes '!S27:S29)</f>
        <v>#DIV/0!</v>
      </c>
      <c r="R10" s="77" t="e">
        <f>AVERAGE('[1]saisie des notes '!T27:T29)</f>
        <v>#DIV/0!</v>
      </c>
      <c r="S10" s="77" t="e">
        <f>AVERAGE('[1]saisie des notes '!U27:U29)</f>
        <v>#DIV/0!</v>
      </c>
      <c r="T10" s="77" t="e">
        <f>AVERAGE('[1]saisie des notes '!V27:V29)</f>
        <v>#DIV/0!</v>
      </c>
      <c r="U10" s="77" t="e">
        <f>AVERAGE('[1]saisie des notes '!W27:W29)</f>
        <v>#DIV/0!</v>
      </c>
      <c r="V10" s="77" t="e">
        <f>AVERAGE('[1]saisie des notes '!X27:X29)</f>
        <v>#DIV/0!</v>
      </c>
      <c r="W10" s="77" t="e">
        <f>AVERAGE('[1]saisie des notes '!Y27:Y29)</f>
        <v>#DIV/0!</v>
      </c>
      <c r="X10" s="77" t="e">
        <f>AVERAGE('[1]saisie des notes '!Z27:Z29)</f>
        <v>#DIV/0!</v>
      </c>
      <c r="Y10" s="77" t="e">
        <f>AVERAGE('[1]saisie des notes '!AA27:AA29)</f>
        <v>#DIV/0!</v>
      </c>
      <c r="Z10" s="77" t="e">
        <f>AVERAGE('[1]saisie des notes '!AB27:AB29)</f>
        <v>#DIV/0!</v>
      </c>
      <c r="AA10" s="77" t="e">
        <f>AVERAGE('[1]saisie des notes '!AC27:AC29)</f>
        <v>#DIV/0!</v>
      </c>
      <c r="AB10" s="77" t="e">
        <f>AVERAGE('[1]saisie des notes '!AD27:AD29)</f>
        <v>#DIV/0!</v>
      </c>
      <c r="AC10" s="77" t="e">
        <f>AVERAGE('[1]saisie des notes '!AE27:AE29)</f>
        <v>#DIV/0!</v>
      </c>
      <c r="AD10" s="77" t="e">
        <f>AVERAGE('[1]saisie des notes '!AF27:AF29)</f>
        <v>#DIV/0!</v>
      </c>
      <c r="AE10" s="77" t="e">
        <f>AVERAGE('[1]saisie des notes '!AG27:AG29)</f>
        <v>#DIV/0!</v>
      </c>
      <c r="AF10" s="77" t="e">
        <f>AVERAGE('[1]saisie des notes '!AH27:AH29)</f>
        <v>#DIV/0!</v>
      </c>
      <c r="AG10" s="77" t="e">
        <f>AVERAGE('[1]saisie des notes '!AI27:AI29)</f>
        <v>#DIV/0!</v>
      </c>
      <c r="AH10" s="77" t="e">
        <f>AVERAGE('[1]saisie des notes '!AJ27:AJ29)</f>
        <v>#DIV/0!</v>
      </c>
      <c r="AI10" s="77" t="e">
        <f>AVERAGE('[1]saisie des notes '!AK27:AK29)</f>
        <v>#DIV/0!</v>
      </c>
      <c r="AJ10" s="77" t="e">
        <f>AVERAGE('[1]saisie des notes '!AL27:AL29)</f>
        <v>#DIV/0!</v>
      </c>
      <c r="AK10" s="77" t="e">
        <f>AVERAGE('[1]saisie des notes '!AM27:AM29)</f>
        <v>#DIV/0!</v>
      </c>
      <c r="AL10" s="77" t="e">
        <f>AVERAGE('[1]saisie des notes '!AN27:AN29)</f>
        <v>#DIV/0!</v>
      </c>
    </row>
    <row r="11" spans="1:38" ht="20.100000000000001" customHeight="1">
      <c r="A11" s="33"/>
      <c r="B11" s="36" t="s">
        <v>77</v>
      </c>
      <c r="C11" s="78">
        <f>AVERAGE(C6:C10)</f>
        <v>8.9533333333333331</v>
      </c>
      <c r="D11" s="78" t="e">
        <f t="shared" ref="D11" si="0">AVERAGE(D6:D10)</f>
        <v>#DIV/0!</v>
      </c>
      <c r="E11" s="78" t="e">
        <f t="shared" ref="E11:AL11" si="1">AVERAGE(E6:E10)</f>
        <v>#DIV/0!</v>
      </c>
      <c r="F11" s="78" t="e">
        <f t="shared" si="1"/>
        <v>#DIV/0!</v>
      </c>
      <c r="G11" s="78" t="e">
        <f t="shared" si="1"/>
        <v>#DIV/0!</v>
      </c>
      <c r="H11" s="78" t="e">
        <f t="shared" si="1"/>
        <v>#DIV/0!</v>
      </c>
      <c r="I11" s="78" t="e">
        <f t="shared" si="1"/>
        <v>#DIV/0!</v>
      </c>
      <c r="J11" s="78" t="e">
        <f t="shared" si="1"/>
        <v>#DIV/0!</v>
      </c>
      <c r="K11" s="78" t="e">
        <f t="shared" si="1"/>
        <v>#DIV/0!</v>
      </c>
      <c r="L11" s="78" t="e">
        <f t="shared" si="1"/>
        <v>#DIV/0!</v>
      </c>
      <c r="M11" s="78" t="e">
        <f t="shared" si="1"/>
        <v>#DIV/0!</v>
      </c>
      <c r="N11" s="78" t="e">
        <f t="shared" si="1"/>
        <v>#DIV/0!</v>
      </c>
      <c r="O11" s="78" t="e">
        <f t="shared" si="1"/>
        <v>#DIV/0!</v>
      </c>
      <c r="P11" s="78" t="e">
        <f t="shared" si="1"/>
        <v>#DIV/0!</v>
      </c>
      <c r="Q11" s="78" t="e">
        <f t="shared" si="1"/>
        <v>#DIV/0!</v>
      </c>
      <c r="R11" s="78" t="e">
        <f t="shared" si="1"/>
        <v>#DIV/0!</v>
      </c>
      <c r="S11" s="78" t="e">
        <f t="shared" si="1"/>
        <v>#DIV/0!</v>
      </c>
      <c r="T11" s="78" t="e">
        <f t="shared" si="1"/>
        <v>#DIV/0!</v>
      </c>
      <c r="U11" s="78" t="e">
        <f t="shared" si="1"/>
        <v>#DIV/0!</v>
      </c>
      <c r="V11" s="78" t="e">
        <f t="shared" si="1"/>
        <v>#DIV/0!</v>
      </c>
      <c r="W11" s="78" t="e">
        <f t="shared" si="1"/>
        <v>#DIV/0!</v>
      </c>
      <c r="X11" s="78" t="e">
        <f t="shared" si="1"/>
        <v>#DIV/0!</v>
      </c>
      <c r="Y11" s="78" t="e">
        <f t="shared" si="1"/>
        <v>#DIV/0!</v>
      </c>
      <c r="Z11" s="78" t="e">
        <f t="shared" si="1"/>
        <v>#DIV/0!</v>
      </c>
      <c r="AA11" s="78" t="e">
        <f t="shared" si="1"/>
        <v>#DIV/0!</v>
      </c>
      <c r="AB11" s="78" t="e">
        <f t="shared" si="1"/>
        <v>#DIV/0!</v>
      </c>
      <c r="AC11" s="78" t="e">
        <f t="shared" si="1"/>
        <v>#DIV/0!</v>
      </c>
      <c r="AD11" s="78" t="e">
        <f t="shared" si="1"/>
        <v>#DIV/0!</v>
      </c>
      <c r="AE11" s="78" t="e">
        <f t="shared" si="1"/>
        <v>#DIV/0!</v>
      </c>
      <c r="AF11" s="78" t="e">
        <f t="shared" si="1"/>
        <v>#DIV/0!</v>
      </c>
      <c r="AG11" s="78" t="e">
        <f t="shared" si="1"/>
        <v>#DIV/0!</v>
      </c>
      <c r="AH11" s="78" t="e">
        <f t="shared" si="1"/>
        <v>#DIV/0!</v>
      </c>
      <c r="AI11" s="78" t="e">
        <f t="shared" si="1"/>
        <v>#DIV/0!</v>
      </c>
      <c r="AJ11" s="78" t="e">
        <f t="shared" si="1"/>
        <v>#DIV/0!</v>
      </c>
      <c r="AK11" s="78" t="e">
        <f t="shared" si="1"/>
        <v>#DIV/0!</v>
      </c>
      <c r="AL11" s="78" t="e">
        <f t="shared" si="1"/>
        <v>#DIV/0!</v>
      </c>
    </row>
    <row r="12" spans="1:38" ht="16.5" thickBot="1">
      <c r="B12" s="37" t="s">
        <v>78</v>
      </c>
      <c r="C12" s="79">
        <f>AVERAGE(C3:C10)</f>
        <v>8.9208333333333325</v>
      </c>
      <c r="D12" s="79" t="e">
        <f t="shared" ref="D12" si="2">AVERAGE(D3:D10)</f>
        <v>#DIV/0!</v>
      </c>
      <c r="E12" s="79" t="e">
        <f t="shared" ref="E12:AL12" si="3">AVERAGE(E3:E10)</f>
        <v>#DIV/0!</v>
      </c>
      <c r="F12" s="79" t="e">
        <f t="shared" si="3"/>
        <v>#DIV/0!</v>
      </c>
      <c r="G12" s="79" t="e">
        <f t="shared" si="3"/>
        <v>#DIV/0!</v>
      </c>
      <c r="H12" s="79" t="e">
        <f t="shared" si="3"/>
        <v>#DIV/0!</v>
      </c>
      <c r="I12" s="79" t="e">
        <f t="shared" si="3"/>
        <v>#DIV/0!</v>
      </c>
      <c r="J12" s="79" t="e">
        <f t="shared" si="3"/>
        <v>#DIV/0!</v>
      </c>
      <c r="K12" s="79" t="e">
        <f t="shared" si="3"/>
        <v>#DIV/0!</v>
      </c>
      <c r="L12" s="79" t="e">
        <f t="shared" si="3"/>
        <v>#DIV/0!</v>
      </c>
      <c r="M12" s="79" t="e">
        <f t="shared" si="3"/>
        <v>#DIV/0!</v>
      </c>
      <c r="N12" s="79" t="e">
        <f t="shared" si="3"/>
        <v>#DIV/0!</v>
      </c>
      <c r="O12" s="79" t="e">
        <f t="shared" si="3"/>
        <v>#DIV/0!</v>
      </c>
      <c r="P12" s="79" t="e">
        <f t="shared" si="3"/>
        <v>#DIV/0!</v>
      </c>
      <c r="Q12" s="79" t="e">
        <f t="shared" si="3"/>
        <v>#DIV/0!</v>
      </c>
      <c r="R12" s="79" t="e">
        <f t="shared" si="3"/>
        <v>#DIV/0!</v>
      </c>
      <c r="S12" s="79" t="e">
        <f t="shared" si="3"/>
        <v>#DIV/0!</v>
      </c>
      <c r="T12" s="79" t="e">
        <f t="shared" si="3"/>
        <v>#DIV/0!</v>
      </c>
      <c r="U12" s="79" t="e">
        <f t="shared" si="3"/>
        <v>#DIV/0!</v>
      </c>
      <c r="V12" s="79" t="e">
        <f t="shared" si="3"/>
        <v>#DIV/0!</v>
      </c>
      <c r="W12" s="79" t="e">
        <f t="shared" si="3"/>
        <v>#DIV/0!</v>
      </c>
      <c r="X12" s="79" t="e">
        <f t="shared" si="3"/>
        <v>#DIV/0!</v>
      </c>
      <c r="Y12" s="79" t="e">
        <f t="shared" si="3"/>
        <v>#DIV/0!</v>
      </c>
      <c r="Z12" s="79" t="e">
        <f t="shared" si="3"/>
        <v>#DIV/0!</v>
      </c>
      <c r="AA12" s="79" t="e">
        <f t="shared" si="3"/>
        <v>#DIV/0!</v>
      </c>
      <c r="AB12" s="79" t="e">
        <f t="shared" si="3"/>
        <v>#DIV/0!</v>
      </c>
      <c r="AC12" s="79" t="e">
        <f t="shared" si="3"/>
        <v>#DIV/0!</v>
      </c>
      <c r="AD12" s="79" t="e">
        <f t="shared" si="3"/>
        <v>#DIV/0!</v>
      </c>
      <c r="AE12" s="79" t="e">
        <f t="shared" si="3"/>
        <v>#DIV/0!</v>
      </c>
      <c r="AF12" s="79" t="e">
        <f t="shared" si="3"/>
        <v>#DIV/0!</v>
      </c>
      <c r="AG12" s="79" t="e">
        <f t="shared" si="3"/>
        <v>#DIV/0!</v>
      </c>
      <c r="AH12" s="79" t="e">
        <f t="shared" si="3"/>
        <v>#DIV/0!</v>
      </c>
      <c r="AI12" s="79" t="e">
        <f t="shared" si="3"/>
        <v>#DIV/0!</v>
      </c>
      <c r="AJ12" s="79" t="e">
        <f t="shared" si="3"/>
        <v>#DIV/0!</v>
      </c>
      <c r="AK12" s="79" t="e">
        <f t="shared" si="3"/>
        <v>#DIV/0!</v>
      </c>
      <c r="AL12" s="79" t="e">
        <f t="shared" si="3"/>
        <v>#DIV/0!</v>
      </c>
    </row>
    <row r="15" spans="1:38">
      <c r="A15" s="19"/>
    </row>
    <row r="18" spans="1:9">
      <c r="A18" s="19"/>
      <c r="I18" t="s">
        <v>142</v>
      </c>
    </row>
  </sheetData>
  <mergeCells count="2">
    <mergeCell ref="A3:A5"/>
    <mergeCell ref="A6:A10"/>
  </mergeCells>
  <conditionalFormatting sqref="C11:D11">
    <cfRule type="cellIs" dxfId="9" priority="14" operator="lessThan">
      <formula>6</formula>
    </cfRule>
  </conditionalFormatting>
  <conditionalFormatting sqref="C11:D11">
    <cfRule type="cellIs" dxfId="8" priority="9" operator="lessThan">
      <formula>10</formula>
    </cfRule>
    <cfRule type="cellIs" dxfId="7" priority="13" operator="lessThan">
      <formula>10</formula>
    </cfRule>
  </conditionalFormatting>
  <conditionalFormatting sqref="C12:D12">
    <cfRule type="cellIs" dxfId="6" priority="10" operator="lessThan">
      <formula>10</formula>
    </cfRule>
  </conditionalFormatting>
  <conditionalFormatting sqref="E11:AL11">
    <cfRule type="cellIs" dxfId="5" priority="7" operator="lessThan">
      <formula>6</formula>
    </cfRule>
  </conditionalFormatting>
  <conditionalFormatting sqref="E11:AL11">
    <cfRule type="cellIs" dxfId="4" priority="4" operator="lessThan">
      <formula>10</formula>
    </cfRule>
    <cfRule type="cellIs" dxfId="3" priority="6" operator="lessThan">
      <formula>10</formula>
    </cfRule>
  </conditionalFormatting>
  <conditionalFormatting sqref="E12:AL12">
    <cfRule type="cellIs" dxfId="2" priority="5" operator="lessThan">
      <formula>10</formula>
    </cfRule>
  </conditionalFormatting>
  <conditionalFormatting sqref="C6:AL10">
    <cfRule type="cellIs" dxfId="1" priority="2" operator="lessThan">
      <formula>6</formula>
    </cfRule>
  </conditionalFormatting>
  <conditionalFormatting sqref="C6:AL10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indications générales</vt:lpstr>
      <vt:lpstr>PEP global</vt:lpstr>
      <vt:lpstr>SE </vt:lpstr>
      <vt:lpstr>saisie des notes </vt:lpstr>
      <vt:lpstr>Moyenne </vt:lpstr>
      <vt:lpstr>'SE '!_ftn1</vt:lpstr>
      <vt:lpstr>'SE 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TOURNADRE Sixte</dc:creator>
  <cp:lastModifiedBy>Marguerite DE TOURNADRE</cp:lastModifiedBy>
  <cp:lastPrinted>2022-07-05T15:11:11Z</cp:lastPrinted>
  <dcterms:created xsi:type="dcterms:W3CDTF">2022-04-01T08:11:21Z</dcterms:created>
  <dcterms:modified xsi:type="dcterms:W3CDTF">2022-09-22T15:25:14Z</dcterms:modified>
</cp:coreProperties>
</file>